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2021교무부\학사일정및시수확보계획\"/>
    </mc:Choice>
  </mc:AlternateContent>
  <bookViews>
    <workbookView xWindow="0" yWindow="0" windowWidth="22788" windowHeight="9936"/>
  </bookViews>
  <sheets>
    <sheet name="전체" sheetId="1" r:id="rId1"/>
  </sheets>
  <definedNames>
    <definedName name="_xlnm.Print_Area" localSheetId="0">전체!$A$1:$S$66</definedName>
  </definedNames>
  <calcPr calcId="162913"/>
</workbook>
</file>

<file path=xl/calcChain.xml><?xml version="1.0" encoding="utf-8"?>
<calcChain xmlns="http://schemas.openxmlformats.org/spreadsheetml/2006/main">
  <c r="S64" i="1" l="1"/>
  <c r="R64" i="1"/>
  <c r="P64" i="1"/>
  <c r="M64" i="1"/>
  <c r="J64" i="1"/>
  <c r="G64" i="1"/>
  <c r="D64" i="1"/>
  <c r="S31" i="1"/>
  <c r="R31" i="1"/>
  <c r="P31" i="1"/>
  <c r="M31" i="1"/>
  <c r="M65" i="1" s="1"/>
  <c r="J31" i="1"/>
  <c r="J65" i="1" s="1"/>
  <c r="G31" i="1"/>
  <c r="D31" i="1"/>
  <c r="Q31" i="1" s="1"/>
  <c r="P65" i="1" l="1"/>
  <c r="G65" i="1"/>
  <c r="Q64" i="1"/>
  <c r="Q65" i="1" s="1"/>
  <c r="S65" i="1"/>
  <c r="R65" i="1"/>
  <c r="D65" i="1"/>
</calcChain>
</file>

<file path=xl/comments1.xml><?xml version="1.0" encoding="utf-8"?>
<comments xmlns="http://schemas.openxmlformats.org/spreadsheetml/2006/main">
  <authors>
    <author>user</author>
  </authors>
  <commentList>
    <comment ref="S28" authorId="0" shapeId="0">
      <text>
        <r>
          <rPr>
            <b/>
            <sz val="9"/>
            <color rgb="FF000000"/>
            <rFont val="굴림"/>
            <family val="3"/>
            <charset val="129"/>
          </rPr>
          <t xml:space="preserve">user:
</t>
        </r>
      </text>
    </comment>
    <comment ref="S29" authorId="0" shapeId="0">
      <text>
        <r>
          <rPr>
            <b/>
            <sz val="9"/>
            <color rgb="FF000000"/>
            <rFont val="굴림"/>
            <family val="3"/>
            <charset val="129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<sst xmlns="http://schemas.openxmlformats.org/spreadsheetml/2006/main" count="215" uniqueCount="153">
  <si>
    <t>인문사회주제탐구프로젝트계획서 제출 마감(1,2,3)</t>
  </si>
  <si>
    <r>
      <t>화요일 시간표로 수업진행
독서의 달 행사</t>
    </r>
    <r>
      <rPr>
        <b/>
        <sz val="8"/>
        <color rgb="FF000000"/>
        <rFont val="굴림체"/>
        <family val="3"/>
        <charset val="129"/>
      </rPr>
      <t>1(1,2)</t>
    </r>
  </si>
  <si>
    <t>독도교육주간
영어듣기평가(1)
교직원회의 및 현직연수</t>
  </si>
  <si>
    <r>
      <t xml:space="preserve">경제 특강
</t>
    </r>
    <r>
      <rPr>
        <sz val="8"/>
        <color rgb="FF000000"/>
        <rFont val="굴림체"/>
        <family val="3"/>
        <charset val="129"/>
      </rPr>
      <t>학생과학발명페스티벌
발명품제출마감(1,2,3)</t>
    </r>
  </si>
  <si>
    <t>3학년 현장체험학습
6,7교시-동아리활동 2(1,2학년)</t>
  </si>
  <si>
    <r>
      <t xml:space="preserve">스포츠클럽 한마당(~28)
</t>
    </r>
    <r>
      <rPr>
        <sz val="8"/>
        <color rgb="FF000000"/>
        <rFont val="굴림체"/>
        <family val="3"/>
        <charset val="129"/>
      </rPr>
      <t>1차스펠링비페스티벌(3)</t>
    </r>
  </si>
  <si>
    <t>독서삼품제(1,2,3), 
참독서감상문쓰기(1,2,3)</t>
  </si>
  <si>
    <t>교직원회의 및 현직연수
문예창작의날(1)
백일장(2,3)</t>
  </si>
  <si>
    <t>독도교육주간
전국연합학력평가(3)
영어듣기평가(2)</t>
  </si>
  <si>
    <t>추석</t>
  </si>
  <si>
    <t>설날</t>
  </si>
  <si>
    <t>주</t>
  </si>
  <si>
    <t>일자</t>
  </si>
  <si>
    <t>개학</t>
  </si>
  <si>
    <t>월요일</t>
  </si>
  <si>
    <t>월</t>
  </si>
  <si>
    <t>사정회</t>
  </si>
  <si>
    <t>수요일</t>
  </si>
  <si>
    <t>목요일</t>
  </si>
  <si>
    <t>삼일절</t>
  </si>
  <si>
    <t>금요일</t>
  </si>
  <si>
    <t>화요일</t>
  </si>
  <si>
    <t>6교시-학폭예방교육
7교시-학급회의(임원선출)1,3학년
봉사활동사전교육-2학년</t>
  </si>
  <si>
    <r>
      <t xml:space="preserve">학부모대상수업공개의 날
</t>
    </r>
    <r>
      <rPr>
        <sz val="8"/>
        <color rgb="FF000000"/>
        <rFont val="굴림체"/>
        <family val="3"/>
        <charset val="129"/>
      </rPr>
      <t>과학전문가특강(1,2,3)
경제캠프3, 통일교육주간</t>
    </r>
  </si>
  <si>
    <t>6교시-안전교육 및 화재예방교육(자체소방훈련)
7교시-교육활동침해예방교육</t>
  </si>
  <si>
    <t>과학선행연구조사발표회 실시
(1,2,3)
수학적의사소통함양대회(1,2,3)</t>
  </si>
  <si>
    <t>영어에세이쓰기대회(2/~9.3)
유네스코햑교ucc제작
공모전 마감(1,2)</t>
  </si>
  <si>
    <r>
      <t xml:space="preserve">영어듣기평가(2)
청렴문화실천사례공모전(1,2)
</t>
    </r>
    <r>
      <rPr>
        <b/>
        <sz val="9"/>
        <color rgb="FF000000"/>
        <rFont val="굴림체"/>
        <family val="3"/>
        <charset val="129"/>
      </rPr>
      <t>과학 전문가 특강(1,2)</t>
    </r>
  </si>
  <si>
    <t>1학기과학실험프로젝트
(-14일)(2,3)
환경실천대회계획서 제출마감
영어명언한마당(1,2/~5.14)
중국문화알리기프로젝트(2,3)
일본문화알리기프로젝트(2,3)
스페인문화알리기프로젝트(2,3)
고사성어 독음 달기(2)</t>
  </si>
  <si>
    <t>6교시-동아리조직(1,3)
교육활동침해예방교육(2)
7교시-동아리 OT(1,3)
인성교육/다문화교육(2)</t>
  </si>
  <si>
    <t>6교시-생명존중교육/아동학대및가정폭력예방교육
7교시-학급회의(임원선출)-2학년
봉사활동사전교육-1,3학년</t>
  </si>
  <si>
    <r>
      <rPr>
        <b/>
        <sz val="11"/>
        <color rgb="FFFF0000"/>
        <rFont val="굴림체"/>
        <family val="3"/>
        <charset val="129"/>
      </rPr>
      <t xml:space="preserve">2차지필평가
(2,3학년)
</t>
    </r>
    <r>
      <rPr>
        <sz val="7"/>
        <color rgb="FF000000"/>
        <rFont val="굴림체"/>
        <family val="3"/>
        <charset val="129"/>
      </rPr>
      <t>과학선행연구보고서제출마감
인문사회/과학포트폴리오대회 
결과물 제출 마감(3학년)</t>
    </r>
  </si>
  <si>
    <r>
      <t>             2021학년도 학사일정 및 시간운영계획                  덕이</t>
    </r>
    <r>
      <rPr>
        <b/>
        <sz val="15"/>
        <color rgb="FF000000"/>
        <rFont val="굴림체"/>
        <family val="3"/>
        <charset val="129"/>
      </rPr>
      <t>고등학교</t>
    </r>
  </si>
  <si>
    <r>
      <t>             2021학년도 학사일정 및 시간운영계획                  덕이</t>
    </r>
    <r>
      <rPr>
        <b/>
        <sz val="12"/>
        <color rgb="FF000000"/>
        <rFont val="굴림체"/>
        <family val="3"/>
        <charset val="129"/>
      </rPr>
      <t>고등학교</t>
    </r>
  </si>
  <si>
    <t>독서삼품제(3) 마감, 
참독서감상문쓰기(1,2,3) 마감,
6교시-인터넷중독예방교육(1,2,3)
7교시- 안전교육 및 방학생활교육(여름철안전,교통안전, 일탈행위예방 등)</t>
  </si>
  <si>
    <t>스마트폰 이별주간
6,7교시-보건교육
중국문화알리기프로젝트 마감(2,3)
일본문화알리기프로젝트 마감(2,3)
스페인문화알리기프로젝트 마감(2,3)
고사성어 독음 달기(2)</t>
  </si>
  <si>
    <t>자유주제탐구발표회보고서제출 마감(1,2)</t>
  </si>
  <si>
    <t>2학년 7교시 보강
(월 2교시 수업)</t>
  </si>
  <si>
    <t>과학포트폴리오대회 
결과물 제출 마감(3)</t>
  </si>
  <si>
    <t>호국보훈의 달(6월)
전문적학습공동체의날</t>
  </si>
  <si>
    <t>전국연합학력평가(1,2)
수능모의평가(3)</t>
  </si>
  <si>
    <t>통일교육주간
통일논술대회(1,2,3)</t>
  </si>
  <si>
    <r>
      <rPr>
        <sz val="8"/>
        <color rgb="FF000000"/>
        <rFont val="굴림체"/>
        <family val="3"/>
        <charset val="129"/>
      </rPr>
      <t xml:space="preserve">교직원회의 및 현직연수
</t>
    </r>
    <r>
      <rPr>
        <b/>
        <sz val="8"/>
        <color rgb="FF000000"/>
        <rFont val="굴림체"/>
        <family val="3"/>
        <charset val="129"/>
      </rPr>
      <t>스마트폰 이별주간</t>
    </r>
  </si>
  <si>
    <r>
      <t xml:space="preserve">인문사회주제탐구프로젝트 </t>
    </r>
    <r>
      <rPr>
        <sz val="8"/>
        <color rgb="FF000000"/>
        <rFont val="굴림체"/>
        <family val="3"/>
        <charset val="129"/>
      </rPr>
      <t>마감(1,2,3)</t>
    </r>
  </si>
  <si>
    <r>
      <t xml:space="preserve">과학전문가 특강(2)
</t>
    </r>
    <r>
      <rPr>
        <sz val="11"/>
        <color rgb="FF000000"/>
        <rFont val="굴림체"/>
        <family val="3"/>
        <charset val="129"/>
      </rPr>
      <t>창의지리프로젝트(2)</t>
    </r>
  </si>
  <si>
    <r>
      <t xml:space="preserve">
</t>
    </r>
    <r>
      <rPr>
        <sz val="9"/>
        <color rgb="FF000000"/>
        <rFont val="굴림체"/>
        <family val="3"/>
        <charset val="129"/>
      </rPr>
      <t>2학기과학실험프로젝트(-26일)(1,2)</t>
    </r>
  </si>
  <si>
    <t>독도교육주간
6교시-정보통신윤리교육
(개인정보보호 및 저작권)(1,2,3)
7교시-독도교육</t>
  </si>
  <si>
    <t>문예창작의날(1)
백일장(2,3)</t>
  </si>
  <si>
    <t>인성교육주간
전국연합학력평가(3)</t>
  </si>
  <si>
    <t>수학창의사고력탐구활동
(1,2,3)</t>
  </si>
  <si>
    <t>참정권교육 및 계기교육(1,2,3)</t>
  </si>
  <si>
    <t>6교시-흡연예방교육
7교시-봉사활동</t>
  </si>
  <si>
    <r>
      <t xml:space="preserve">사정회
</t>
    </r>
    <r>
      <rPr>
        <sz val="8"/>
        <color rgb="FF000000"/>
        <rFont val="굴림체"/>
        <family val="3"/>
        <charset val="129"/>
      </rPr>
      <t>영어캠프1(1,2,3)</t>
    </r>
  </si>
  <si>
    <t>학교민주주의지수 설문조사(~11월)</t>
  </si>
  <si>
    <t>독도교육주간
영어듣기평가(3)</t>
  </si>
  <si>
    <t>6교시-호국보훈교육
7교시-학급회의</t>
  </si>
  <si>
    <t>6교시-봉사활동
7교시-학급회의</t>
  </si>
  <si>
    <r>
      <t>1차지필평가</t>
    </r>
    <r>
      <rPr>
        <b/>
        <sz val="10"/>
        <color rgb="FFFF0000"/>
        <rFont val="굴림체"/>
        <family val="3"/>
        <charset val="129"/>
      </rPr>
      <t>(1,2,3)</t>
    </r>
  </si>
  <si>
    <r>
      <t xml:space="preserve">수
업
일
수
</t>
    </r>
    <r>
      <rPr>
        <b/>
        <sz val="8"/>
        <color rgb="FF000000"/>
        <rFont val="굴림체"/>
        <family val="3"/>
        <charset val="129"/>
      </rPr>
      <t>(1,2)</t>
    </r>
  </si>
  <si>
    <t>자유주제탐구발표회(1,2)</t>
  </si>
  <si>
    <t>6,7교시-협동조합교육</t>
  </si>
  <si>
    <t>1차지필평가(1,2,3)</t>
  </si>
  <si>
    <t>여름독서캠프1(1,2,3)</t>
  </si>
  <si>
    <t>6,7교시-동아리활동 3</t>
  </si>
  <si>
    <t>학부모총회(18:00~)</t>
  </si>
  <si>
    <t>독서의 달 행사2(1,2)</t>
  </si>
  <si>
    <t>과학탐구토론대회(1,2,3)</t>
  </si>
  <si>
    <t>역사탐방 프로젝트(~11월)</t>
  </si>
  <si>
    <t>여름독서캠프2(1,2,3)</t>
  </si>
  <si>
    <r>
      <t>독서삼품제</t>
    </r>
    <r>
      <rPr>
        <sz val="11"/>
        <color rgb="FF000000"/>
        <rFont val="굴림체"/>
        <family val="3"/>
        <charset val="129"/>
      </rPr>
      <t>(1,2) 마감</t>
    </r>
  </si>
  <si>
    <t>교직원회의 및 현직연수</t>
  </si>
  <si>
    <t>수
업
일
수
(1,2)</t>
  </si>
  <si>
    <t>2차 교육공동체 대토론회</t>
  </si>
  <si>
    <t>6,7교시-학생회장단 선거</t>
  </si>
  <si>
    <t>2학기 주요 학사 일정</t>
  </si>
  <si>
    <t>6,7교시-동아리활동 4</t>
  </si>
  <si>
    <t>6,7교시-동아리활동 5</t>
  </si>
  <si>
    <t>영어에세이쓰기대회(1,2)</t>
  </si>
  <si>
    <t>입학식(1)
개학식(2,3)</t>
  </si>
  <si>
    <t>융합과학대회(1,2,3)</t>
  </si>
  <si>
    <t>1학기 주요 학사 일정</t>
  </si>
  <si>
    <t>스포츠클럽 한마당(~28)</t>
  </si>
  <si>
    <t>월요일 시간표로 수업진행</t>
  </si>
  <si>
    <t>6,7교시- 동아리활동 6</t>
  </si>
  <si>
    <t>전국연합학력평가(1,2)</t>
  </si>
  <si>
    <r>
      <t xml:space="preserve">2학기 과학실험 프로젝트 
(~10.29)
</t>
    </r>
    <r>
      <rPr>
        <sz val="10"/>
        <color rgb="FF000000"/>
        <rFont val="굴림체"/>
        <family val="3"/>
        <charset val="129"/>
      </rPr>
      <t>학교신문발행(~10.25)</t>
    </r>
  </si>
  <si>
    <r>
      <t xml:space="preserve">인성교육주간
</t>
    </r>
    <r>
      <rPr>
        <sz val="8"/>
        <color rgb="FF000000"/>
        <rFont val="굴림체"/>
        <family val="3"/>
        <charset val="129"/>
      </rPr>
      <t>과학포트폴리오대회 
계획서 제출 마감(1,2,3)</t>
    </r>
  </si>
  <si>
    <t>* 상기 학사일정은 학교 교육과정 운영 상 변경될 수 있습니다.</t>
  </si>
  <si>
    <r>
      <rPr>
        <sz val="9"/>
        <color rgb="FF000000"/>
        <rFont val="굴림체"/>
        <family val="3"/>
        <charset val="129"/>
      </rPr>
      <t xml:space="preserve">영어캠프2(1,2,3)
</t>
    </r>
    <r>
      <rPr>
        <sz val="10"/>
        <color rgb="FF000000"/>
        <rFont val="굴림체"/>
        <family val="3"/>
        <charset val="129"/>
      </rPr>
      <t xml:space="preserve">1학년 6교시-창체
</t>
    </r>
    <r>
      <rPr>
        <b/>
        <sz val="9"/>
        <color rgb="FFFF0000"/>
        <rFont val="굴림체"/>
        <family val="3"/>
        <charset val="129"/>
      </rPr>
      <t xml:space="preserve">2,3학년 6교시 보강
(월 1교시 수업)
</t>
    </r>
    <r>
      <rPr>
        <b/>
        <sz val="10"/>
        <color rgb="FFFF0000"/>
        <rFont val="굴림체"/>
        <family val="3"/>
        <charset val="129"/>
      </rPr>
      <t>2,3학년 7교시-봉사활동</t>
    </r>
  </si>
  <si>
    <t>인성교육주간
6교시-동아리조직(2)
교육활동침해예방교육(1,3)
7교시-동아리 OT(2)
인성교육/다문화교육(1,3)</t>
  </si>
  <si>
    <t>수업
시수</t>
  </si>
  <si>
    <t>인문학 특강</t>
  </si>
  <si>
    <t>재량휴업일</t>
  </si>
  <si>
    <t>동아리활동 1</t>
  </si>
  <si>
    <t>1학기 합계</t>
  </si>
  <si>
    <t>겨울독서캠프1</t>
  </si>
  <si>
    <t>1차지필평가</t>
  </si>
  <si>
    <t>인성교육주간</t>
  </si>
  <si>
    <t>2학기 합계</t>
  </si>
  <si>
    <t>개교기념일</t>
  </si>
  <si>
    <t>석가탄신일</t>
  </si>
  <si>
    <t>1년 합계</t>
  </si>
  <si>
    <t>어린이날</t>
  </si>
  <si>
    <t>추석연휴</t>
  </si>
  <si>
    <t>겨울독서캠프2</t>
  </si>
  <si>
    <t>설날연휴</t>
  </si>
  <si>
    <t>행사 내용</t>
  </si>
  <si>
    <t>대체공휴일</t>
  </si>
  <si>
    <t>2차지필평가</t>
  </si>
  <si>
    <t>독도교육주간</t>
  </si>
  <si>
    <t xml:space="preserve"> 6교시-화재예방교육
(소방서 합동 소방훈련)
7교시-학급회의
영어명언한마당마감(1,2/~5.14)</t>
  </si>
  <si>
    <t>과학포트폴리오대회 
결과물제출마감(1,2)
공익광고활용교육(PAIE) 마감(1,2/~11.29)</t>
  </si>
  <si>
    <t>전문적학습공동체의날</t>
  </si>
  <si>
    <t>전국연합학력평가(3)</t>
  </si>
  <si>
    <t>스마트폰 이별주간</t>
  </si>
  <si>
    <r>
      <rPr>
        <sz val="8"/>
        <color rgb="FF000000"/>
        <rFont val="굴림체"/>
        <family val="3"/>
        <charset val="129"/>
      </rPr>
      <t>인성교육주간
인문사회</t>
    </r>
  </si>
  <si>
    <t>학급회의(방학식)</t>
  </si>
  <si>
    <t>영어듣기평가(1)</t>
  </si>
  <si>
    <t>동아리발표회 및 축제</t>
  </si>
  <si>
    <t>2차지필평가(1,2)</t>
  </si>
  <si>
    <t>전학공동체 컨퍼런스</t>
  </si>
  <si>
    <t>사상가탐구발표회(2)</t>
  </si>
  <si>
    <t>독서골든벨(1,2)</t>
  </si>
  <si>
    <t>수
업
일
수
(3)</t>
  </si>
  <si>
    <t>6,7교시-보건교육</t>
  </si>
  <si>
    <t>6교시-학폭예방교육
7교시-학급회의(학급임원선출)</t>
  </si>
  <si>
    <t>교직원회의 및 현직연수
경제캠프2
통일교육주간</t>
  </si>
  <si>
    <t>6교시-장애인식개선교육/안전교육
7교시-학급회의</t>
  </si>
  <si>
    <t>전문적학습공동체의날
1차 교육공동체 대토론회</t>
  </si>
  <si>
    <t>스마트폰 이별주간
미디어콘텐츠기획전(1,2,3)</t>
  </si>
  <si>
    <t>공익광고활용교육(PAIE)(1,2/~11.29)</t>
  </si>
  <si>
    <t>수능모의평가(3)
학교신문발행준비(~10.25)</t>
  </si>
  <si>
    <t>진로드림톡 콘서트(1,2)
저자특강(1,2)</t>
  </si>
  <si>
    <t>전국연합평가(3)
(수요일시간표로
 수업진행)</t>
  </si>
  <si>
    <t>통일교육주간
6교시-평화통일교육
7교시-인권교육</t>
  </si>
  <si>
    <t>2022학년도 대학수학능력시험
(재량수업일)</t>
  </si>
  <si>
    <t>스포츠클럽 한마당(~28)
6,7교시-보건교육</t>
  </si>
  <si>
    <r>
      <t xml:space="preserve"> 경제캠프1
통일교육주간
</t>
    </r>
    <r>
      <rPr>
        <sz val="8"/>
        <color rgb="FF000000"/>
        <rFont val="굴림체"/>
        <family val="3"/>
        <charset val="129"/>
      </rPr>
      <t>2차스펠링비페스티벌(3)</t>
    </r>
  </si>
  <si>
    <r>
      <t xml:space="preserve">영어듣기평가(3)
</t>
    </r>
    <r>
      <rPr>
        <sz val="10"/>
        <color rgb="FF000000"/>
        <rFont val="굴림체"/>
        <family val="3"/>
        <charset val="129"/>
      </rPr>
      <t>창의산출물결과제출마감(1,2)</t>
    </r>
  </si>
  <si>
    <t>6교시 아동학대및가정폭력예방교육
7교시 청렴문화확산교육</t>
    <phoneticPr fontId="24" type="noConversion"/>
  </si>
  <si>
    <t>6교시 인권교육
7교시 학급회의</t>
    <phoneticPr fontId="24" type="noConversion"/>
  </si>
  <si>
    <r>
      <rPr>
        <sz val="10"/>
        <rFont val="돋움"/>
        <family val="3"/>
        <charset val="129"/>
      </rPr>
      <t>6교시 안전교육(교통,생활등)</t>
    </r>
    <r>
      <rPr>
        <b/>
        <sz val="12"/>
        <color rgb="FFFF0000"/>
        <rFont val="돋움"/>
        <family val="3"/>
        <charset val="129"/>
      </rPr>
      <t xml:space="preserve">
</t>
    </r>
    <r>
      <rPr>
        <sz val="11"/>
        <color rgb="FF000000"/>
        <rFont val="돋움"/>
        <family val="3"/>
        <charset val="129"/>
      </rPr>
      <t>7교시-인터넷중독예방교육</t>
    </r>
    <phoneticPr fontId="24" type="noConversion"/>
  </si>
  <si>
    <t>7교시
(화요일 6교시수업)</t>
    <phoneticPr fontId="24" type="noConversion"/>
  </si>
  <si>
    <t>문학기행보고서발표회(1,2,3)
문예창작의날(1)
 백일장(2,3)</t>
  </si>
  <si>
    <t>6교시-생명존중교육
7교시-장애인식개선교육</t>
    <phoneticPr fontId="24" type="noConversion"/>
  </si>
  <si>
    <t>정상수업</t>
    <phoneticPr fontId="24" type="noConversion"/>
  </si>
  <si>
    <t>2차지필평가(1,2)</t>
    <phoneticPr fontId="24" type="noConversion"/>
  </si>
  <si>
    <t>6교시(수요일3교시수업)
7교시(수요일4교시수업)</t>
    <phoneticPr fontId="24" type="noConversion"/>
  </si>
  <si>
    <r>
      <t xml:space="preserve">1교시 봉사활동
2교시-(1교시수업~)
</t>
    </r>
    <r>
      <rPr>
        <b/>
        <sz val="10"/>
        <color rgb="FFFF0000"/>
        <rFont val="굴림체"/>
        <family val="3"/>
        <charset val="129"/>
      </rPr>
      <t>7교시(수요일5교시수업)</t>
    </r>
    <phoneticPr fontId="24" type="noConversion"/>
  </si>
  <si>
    <r>
      <rPr>
        <b/>
        <sz val="10"/>
        <color rgb="FFFF0000"/>
        <rFont val="굴림체"/>
        <family val="3"/>
        <charset val="129"/>
      </rPr>
      <t>6교시(수요일6교시수업)</t>
    </r>
    <r>
      <rPr>
        <sz val="10"/>
        <color rgb="FF000000"/>
        <rFont val="굴림체"/>
        <family val="3"/>
        <charset val="129"/>
      </rPr>
      <t xml:space="preserve">
7교시-안전교육(공연행사 안전,겨울철안전등)</t>
    </r>
    <phoneticPr fontId="24" type="noConversion"/>
  </si>
  <si>
    <r>
      <rPr>
        <b/>
        <sz val="9"/>
        <color rgb="FFFF0000"/>
        <rFont val="굴림체"/>
        <family val="3"/>
        <charset val="129"/>
      </rPr>
      <t>6교시(수요일7교시수업)</t>
    </r>
    <r>
      <rPr>
        <sz val="9"/>
        <color rgb="FF000000"/>
        <rFont val="굴림체"/>
        <family val="3"/>
        <charset val="129"/>
      </rPr>
      <t xml:space="preserve">
7교시-학급회의</t>
    </r>
    <phoneticPr fontId="24" type="noConversion"/>
  </si>
  <si>
    <t>방학식</t>
    <phoneticPr fontId="24" type="noConversion"/>
  </si>
  <si>
    <r>
      <rPr>
        <b/>
        <sz val="11"/>
        <color rgb="FFFF0000"/>
        <rFont val="굴림체"/>
        <family val="3"/>
        <charset val="129"/>
      </rPr>
      <t xml:space="preserve">종업식/졸업식
</t>
    </r>
    <r>
      <rPr>
        <b/>
        <sz val="9"/>
        <color rgb="FFFF0000"/>
        <rFont val="굴림체"/>
        <family val="3"/>
        <charset val="129"/>
      </rPr>
      <t>(1교시:금요일 5교시수업)</t>
    </r>
    <r>
      <rPr>
        <b/>
        <sz val="11"/>
        <color rgb="FFFF0000"/>
        <rFont val="굴림체"/>
        <family val="3"/>
        <charset val="129"/>
      </rPr>
      <t xml:space="preserve">
</t>
    </r>
    <r>
      <rPr>
        <b/>
        <sz val="11"/>
        <color rgb="FF000000"/>
        <rFont val="굴림체"/>
        <family val="3"/>
        <charset val="129"/>
      </rPr>
      <t>고입 예비소집일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</si>
</sst>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7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7"/>
      <color rgb="FF000000"/>
      <name val="굴림체"/>
      <family val="3"/>
      <charset val="129"/>
    </font>
    <font>
      <b/>
      <sz val="8"/>
      <color rgb="FF000000"/>
      <name val="굴림체"/>
      <family val="3"/>
      <charset val="129"/>
    </font>
    <font>
      <sz val="6"/>
      <color rgb="FF000000"/>
      <name val="굴림체"/>
      <family val="3"/>
      <charset val="129"/>
    </font>
    <font>
      <strike/>
      <sz val="9"/>
      <color rgb="FF000000"/>
      <name val="굴림체"/>
      <family val="3"/>
      <charset val="129"/>
    </font>
    <font>
      <b/>
      <sz val="8"/>
      <color rgb="FFFF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1"/>
      <color rgb="FFFF0000"/>
      <name val="굴림체"/>
      <family val="3"/>
      <charset val="129"/>
    </font>
    <font>
      <sz val="9"/>
      <color rgb="FF000000"/>
      <name val="돋움"/>
      <family val="3"/>
      <charset val="129"/>
    </font>
    <font>
      <b/>
      <sz val="15"/>
      <color rgb="FF000000"/>
      <name val="굴림체"/>
      <family val="3"/>
      <charset val="129"/>
    </font>
    <font>
      <b/>
      <sz val="12"/>
      <color rgb="FFFF0000"/>
      <name val="돋움"/>
      <family val="3"/>
      <charset val="129"/>
    </font>
    <font>
      <b/>
      <sz val="9"/>
      <color rgb="FFFF0000"/>
      <name val="굴림체"/>
      <family val="3"/>
      <charset val="129"/>
    </font>
    <font>
      <b/>
      <sz val="9"/>
      <color rgb="FF000000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 shrinkToFi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 shrinkToFit="1"/>
    </xf>
    <xf numFmtId="0" fontId="4" fillId="0" borderId="8" xfId="0" applyNumberFormat="1" applyFont="1" applyFill="1" applyBorder="1" applyAlignment="1" applyProtection="1">
      <alignment horizontal="center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 shrinkToFit="1"/>
    </xf>
    <xf numFmtId="0" fontId="4" fillId="0" borderId="13" xfId="0" applyNumberFormat="1" applyFont="1" applyFill="1" applyBorder="1" applyAlignment="1" applyProtection="1">
      <alignment horizontal="center" vertical="center" wrapText="1" shrinkToFit="1"/>
    </xf>
    <xf numFmtId="0" fontId="5" fillId="0" borderId="14" xfId="0" applyNumberFormat="1" applyFont="1" applyFill="1" applyBorder="1" applyAlignment="1" applyProtection="1">
      <alignment horizontal="center" vertical="center" wrapText="1" shrinkToFi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 shrinkToFit="1"/>
    </xf>
    <xf numFmtId="0" fontId="4" fillId="0" borderId="18" xfId="0" applyNumberFormat="1" applyFont="1" applyFill="1" applyBorder="1" applyAlignment="1" applyProtection="1">
      <alignment horizontal="center" vertical="center" wrapText="1" shrinkToFit="1"/>
    </xf>
    <xf numFmtId="0" fontId="5" fillId="0" borderId="19" xfId="0" applyNumberFormat="1" applyFont="1" applyFill="1" applyBorder="1" applyAlignment="1" applyProtection="1">
      <alignment horizontal="center" vertical="center" wrapText="1" shrinkToFit="1"/>
    </xf>
    <xf numFmtId="0" fontId="7" fillId="0" borderId="20" xfId="0" applyNumberFormat="1" applyFont="1" applyFill="1" applyBorder="1" applyAlignment="1" applyProtection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 shrinkToFi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 shrinkToFit="1"/>
    </xf>
    <xf numFmtId="0" fontId="4" fillId="0" borderId="24" xfId="0" applyNumberFormat="1" applyFont="1" applyFill="1" applyBorder="1" applyAlignment="1" applyProtection="1">
      <alignment horizontal="center" vertical="center" wrapText="1" shrinkToFi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21" xfId="0" applyNumberFormat="1" applyFont="1" applyFill="1" applyBorder="1" applyAlignment="1" applyProtection="1">
      <alignment horizontal="center" vertical="center" wrapText="1" shrinkToFit="1"/>
    </xf>
    <xf numFmtId="0" fontId="9" fillId="0" borderId="9" xfId="0" applyNumberFormat="1" applyFont="1" applyFill="1" applyBorder="1" applyAlignment="1" applyProtection="1">
      <alignment horizontal="center" vertical="center" wrapText="1" shrinkToFit="1"/>
    </xf>
    <xf numFmtId="0" fontId="6" fillId="0" borderId="8" xfId="0" applyNumberFormat="1" applyFont="1" applyFill="1" applyBorder="1" applyAlignment="1" applyProtection="1">
      <alignment horizontal="center" vertical="center" wrapText="1" shrinkToFit="1"/>
    </xf>
    <xf numFmtId="0" fontId="7" fillId="0" borderId="26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77" fontId="4" fillId="0" borderId="24" xfId="0" applyNumberFormat="1" applyFont="1" applyFill="1" applyBorder="1" applyAlignment="1" applyProtection="1">
      <alignment horizontal="center" vertical="center" wrapText="1" shrinkToFit="1"/>
    </xf>
    <xf numFmtId="0" fontId="9" fillId="0" borderId="19" xfId="0" applyNumberFormat="1" applyFont="1" applyFill="1" applyBorder="1" applyAlignment="1" applyProtection="1">
      <alignment horizontal="center" vertical="center" wrapText="1" shrinkToFi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0" fontId="8" fillId="0" borderId="2" xfId="0" applyNumberFormat="1" applyFont="1" applyFill="1" applyBorder="1" applyAlignment="1" applyProtection="1">
      <alignment horizontal="center" vertical="center" wrapText="1" shrinkToFit="1"/>
    </xf>
    <xf numFmtId="0" fontId="9" fillId="0" borderId="14" xfId="0" applyNumberFormat="1" applyFont="1" applyFill="1" applyBorder="1" applyAlignment="1" applyProtection="1">
      <alignment horizontal="center" vertical="center" wrapText="1" shrinkToFi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 shrinkToFit="1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0" fontId="10" fillId="0" borderId="35" xfId="0" applyNumberFormat="1" applyFont="1" applyFill="1" applyBorder="1" applyAlignment="1" applyProtection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center" vertical="center" wrapText="1"/>
    </xf>
    <xf numFmtId="0" fontId="10" fillId="0" borderId="37" xfId="0" applyNumberFormat="1" applyFont="1" applyFill="1" applyBorder="1" applyAlignment="1" applyProtection="1">
      <alignment horizontal="center" vertical="center" wrapText="1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0" fontId="10" fillId="0" borderId="38" xfId="0" applyNumberFormat="1" applyFont="1" applyFill="1" applyBorder="1" applyAlignment="1" applyProtection="1">
      <alignment horizontal="center" vertical="center" wrapText="1"/>
    </xf>
    <xf numFmtId="0" fontId="10" fillId="0" borderId="36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6" fillId="0" borderId="39" xfId="0" applyNumberFormat="1" applyFont="1" applyFill="1" applyBorder="1" applyAlignment="1" applyProtection="1">
      <alignment horizontal="center" vertical="center" wrapText="1" shrinkToFit="1"/>
    </xf>
    <xf numFmtId="0" fontId="7" fillId="0" borderId="4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 shrinkToFit="1"/>
    </xf>
    <xf numFmtId="0" fontId="12" fillId="0" borderId="14" xfId="0" applyNumberFormat="1" applyFont="1" applyFill="1" applyBorder="1" applyAlignment="1" applyProtection="1">
      <alignment horizontal="center" vertical="center" wrapText="1" shrinkToFi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 shrinkToFit="1"/>
    </xf>
    <xf numFmtId="0" fontId="12" fillId="0" borderId="21" xfId="0" applyNumberFormat="1" applyFont="1" applyFill="1" applyBorder="1" applyAlignment="1" applyProtection="1">
      <alignment horizontal="center" vertical="center" wrapText="1" shrinkToFi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4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0" fontId="9" fillId="2" borderId="2" xfId="0" applyNumberFormat="1" applyFont="1" applyFill="1" applyBorder="1" applyAlignment="1" applyProtection="1">
      <alignment horizontal="center" vertical="center" wrapText="1" shrinkToFit="1"/>
    </xf>
    <xf numFmtId="0" fontId="6" fillId="2" borderId="1" xfId="0" applyNumberFormat="1" applyFont="1" applyFill="1" applyBorder="1" applyAlignment="1" applyProtection="1">
      <alignment horizontal="center" vertical="center" wrapText="1" shrinkToFit="1"/>
    </xf>
    <xf numFmtId="0" fontId="13" fillId="2" borderId="2" xfId="0" applyNumberFormat="1" applyFont="1" applyFill="1" applyBorder="1" applyAlignment="1" applyProtection="1">
      <alignment horizontal="center" vertical="center" wrapText="1" shrinkToFit="1"/>
    </xf>
    <xf numFmtId="0" fontId="6" fillId="2" borderId="7" xfId="0" applyNumberFormat="1" applyFont="1" applyFill="1" applyBorder="1" applyAlignment="1" applyProtection="1">
      <alignment horizontal="center" vertical="center" wrapText="1" shrinkToFit="1"/>
    </xf>
    <xf numFmtId="0" fontId="4" fillId="2" borderId="8" xfId="0" applyNumberFormat="1" applyFont="1" applyFill="1" applyBorder="1" applyAlignment="1" applyProtection="1">
      <alignment horizontal="center" vertical="center" wrapText="1" shrinkToFit="1"/>
    </xf>
    <xf numFmtId="0" fontId="13" fillId="2" borderId="9" xfId="0" applyNumberFormat="1" applyFont="1" applyFill="1" applyBorder="1" applyAlignment="1" applyProtection="1">
      <alignment horizontal="center" vertical="center" wrapText="1" shrinkToFit="1"/>
    </xf>
    <xf numFmtId="0" fontId="6" fillId="2" borderId="8" xfId="0" applyNumberFormat="1" applyFont="1" applyFill="1" applyBorder="1" applyAlignment="1" applyProtection="1">
      <alignment horizontal="center" vertical="center" wrapText="1" shrinkToFit="1"/>
    </xf>
    <xf numFmtId="0" fontId="6" fillId="2" borderId="42" xfId="0" applyNumberFormat="1" applyFont="1" applyFill="1" applyBorder="1" applyAlignment="1" applyProtection="1">
      <alignment horizontal="center" vertical="center" wrapText="1" shrinkToFit="1"/>
    </xf>
    <xf numFmtId="176" fontId="6" fillId="2" borderId="8" xfId="0" applyNumberFormat="1" applyFont="1" applyFill="1" applyBorder="1" applyAlignment="1" applyProtection="1">
      <alignment horizontal="center" vertical="center" wrapText="1" shrinkToFit="1"/>
    </xf>
    <xf numFmtId="0" fontId="6" fillId="3" borderId="7" xfId="0" applyNumberFormat="1" applyFont="1" applyFill="1" applyBorder="1" applyAlignment="1" applyProtection="1">
      <alignment horizontal="center" vertical="center" wrapText="1" shrinkToFit="1"/>
    </xf>
    <xf numFmtId="0" fontId="4" fillId="3" borderId="8" xfId="0" applyNumberFormat="1" applyFont="1" applyFill="1" applyBorder="1" applyAlignment="1" applyProtection="1">
      <alignment horizontal="center" vertical="center" wrapText="1" shrinkToFit="1"/>
    </xf>
    <xf numFmtId="0" fontId="6" fillId="2" borderId="17" xfId="0" applyNumberFormat="1" applyFont="1" applyFill="1" applyBorder="1" applyAlignment="1" applyProtection="1">
      <alignment horizontal="center" vertical="center" wrapText="1" shrinkToFit="1"/>
    </xf>
    <xf numFmtId="0" fontId="6" fillId="2" borderId="18" xfId="0" applyNumberFormat="1" applyFont="1" applyFill="1" applyBorder="1" applyAlignment="1" applyProtection="1">
      <alignment horizontal="center" vertical="center" wrapText="1" shrinkToFit="1"/>
    </xf>
    <xf numFmtId="0" fontId="6" fillId="3" borderId="4" xfId="0" applyNumberFormat="1" applyFont="1" applyFill="1" applyBorder="1" applyAlignment="1" applyProtection="1">
      <alignment horizontal="center" vertical="center" wrapText="1" shrinkToFit="1"/>
    </xf>
    <xf numFmtId="0" fontId="6" fillId="3" borderId="1" xfId="0" applyNumberFormat="1" applyFont="1" applyFill="1" applyBorder="1" applyAlignment="1" applyProtection="1">
      <alignment horizontal="center" vertical="center" wrapText="1" shrinkToFit="1"/>
    </xf>
    <xf numFmtId="0" fontId="9" fillId="3" borderId="2" xfId="0" applyNumberFormat="1" applyFont="1" applyFill="1" applyBorder="1" applyAlignment="1" applyProtection="1">
      <alignment horizontal="center" vertical="center" wrapText="1" shrinkToFit="1"/>
    </xf>
    <xf numFmtId="0" fontId="8" fillId="2" borderId="2" xfId="0" applyNumberFormat="1" applyFont="1" applyFill="1" applyBorder="1" applyAlignment="1" applyProtection="1">
      <alignment horizontal="center" vertical="center" wrapText="1" shrinkToFit="1"/>
    </xf>
    <xf numFmtId="0" fontId="13" fillId="0" borderId="7" xfId="0" applyNumberFormat="1" applyFont="1" applyFill="1" applyBorder="1" applyAlignment="1" applyProtection="1">
      <alignment horizontal="center" vertical="center" wrapText="1" shrinkToFit="1"/>
    </xf>
    <xf numFmtId="0" fontId="9" fillId="0" borderId="43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wrapText="1" shrinkToFit="1"/>
    </xf>
    <xf numFmtId="0" fontId="13" fillId="0" borderId="14" xfId="0" applyNumberFormat="1" applyFont="1" applyFill="1" applyBorder="1" applyAlignment="1" applyProtection="1">
      <alignment horizontal="center" vertical="center" wrapText="1" shrinkToFit="1"/>
    </xf>
    <xf numFmtId="0" fontId="13" fillId="0" borderId="9" xfId="0" applyNumberFormat="1" applyFont="1" applyFill="1" applyBorder="1" applyAlignment="1" applyProtection="1">
      <alignment horizontal="center" vertical="center" wrapText="1" shrinkToFit="1"/>
    </xf>
    <xf numFmtId="0" fontId="13" fillId="0" borderId="6" xfId="0" applyNumberFormat="1" applyFont="1" applyFill="1" applyBorder="1" applyAlignment="1" applyProtection="1">
      <alignment horizontal="center" vertical="center" wrapText="1" shrinkToFi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 shrinkToFit="1"/>
    </xf>
    <xf numFmtId="0" fontId="14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wrapText="1" shrinkToFit="1"/>
    </xf>
    <xf numFmtId="0" fontId="12" fillId="0" borderId="9" xfId="0" applyNumberFormat="1" applyFont="1" applyFill="1" applyBorder="1" applyAlignment="1" applyProtection="1">
      <alignment horizontal="center" vertical="center" wrapText="1" shrinkToFit="1"/>
    </xf>
    <xf numFmtId="0" fontId="14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 applyProtection="1">
      <alignment horizontal="left" vertical="center" wrapText="1" shrinkToFit="1"/>
    </xf>
    <xf numFmtId="0" fontId="15" fillId="0" borderId="9" xfId="0" applyNumberFormat="1" applyFont="1" applyFill="1" applyBorder="1" applyAlignment="1" applyProtection="1">
      <alignment horizontal="center" vertical="center" wrapText="1" shrinkToFit="1"/>
    </xf>
    <xf numFmtId="0" fontId="13" fillId="0" borderId="9" xfId="0" applyNumberFormat="1" applyFont="1" applyFill="1" applyBorder="1" applyAlignment="1" applyProtection="1">
      <alignment horizontal="center" vertical="center" wrapText="1" shrinkToFit="1"/>
    </xf>
    <xf numFmtId="0" fontId="16" fillId="0" borderId="9" xfId="0" applyNumberFormat="1" applyFont="1" applyFill="1" applyBorder="1" applyAlignment="1" applyProtection="1">
      <alignment horizontal="center" vertical="center" wrapText="1" shrinkToFit="1"/>
    </xf>
    <xf numFmtId="0" fontId="12" fillId="0" borderId="9" xfId="0" applyNumberFormat="1" applyFont="1" applyFill="1" applyBorder="1" applyAlignment="1" applyProtection="1">
      <alignment horizontal="center" vertical="center" wrapText="1" shrinkToFit="1"/>
    </xf>
    <xf numFmtId="0" fontId="17" fillId="0" borderId="8" xfId="0" applyNumberFormat="1" applyFont="1" applyFill="1" applyBorder="1" applyAlignment="1" applyProtection="1">
      <alignment horizontal="center" vertical="center" wrapText="1" shrinkToFit="1"/>
    </xf>
    <xf numFmtId="0" fontId="12" fillId="0" borderId="19" xfId="0" applyNumberFormat="1" applyFont="1" applyFill="1" applyBorder="1" applyAlignment="1" applyProtection="1">
      <alignment horizontal="center" vertical="center" wrapText="1" shrinkToFit="1"/>
    </xf>
    <xf numFmtId="0" fontId="17" fillId="0" borderId="1" xfId="0" applyNumberFormat="1" applyFont="1" applyFill="1" applyBorder="1" applyAlignment="1" applyProtection="1">
      <alignment horizontal="center" vertical="center" wrapText="1" shrinkToFit="1"/>
    </xf>
    <xf numFmtId="0" fontId="17" fillId="0" borderId="13" xfId="0" applyNumberFormat="1" applyFont="1" applyFill="1" applyBorder="1" applyAlignment="1" applyProtection="1">
      <alignment horizontal="center" vertical="center" wrapText="1" shrinkToFit="1"/>
    </xf>
    <xf numFmtId="0" fontId="17" fillId="0" borderId="8" xfId="0" applyNumberFormat="1" applyFont="1" applyFill="1" applyBorder="1" applyAlignment="1" applyProtection="1">
      <alignment horizontal="center" vertical="center" wrapText="1" shrinkToFit="1"/>
    </xf>
    <xf numFmtId="0" fontId="4" fillId="0" borderId="6" xfId="0" applyNumberFormat="1" applyFont="1" applyFill="1" applyBorder="1" applyAlignment="1" applyProtection="1">
      <alignment horizontal="center"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 shrinkToFit="1"/>
    </xf>
    <xf numFmtId="0" fontId="6" fillId="2" borderId="9" xfId="0" applyNumberFormat="1" applyFont="1" applyFill="1" applyBorder="1" applyAlignment="1" applyProtection="1">
      <alignment horizontal="center" vertical="center" wrapText="1" shrinkToFit="1"/>
    </xf>
    <xf numFmtId="0" fontId="4" fillId="0" borderId="21" xfId="0" applyNumberFormat="1" applyFont="1" applyFill="1" applyBorder="1" applyAlignment="1" applyProtection="1">
      <alignment horizontal="center" vertical="center" wrapText="1" shrinkToFit="1"/>
    </xf>
    <xf numFmtId="0" fontId="6" fillId="0" borderId="9" xfId="0" applyNumberFormat="1" applyFont="1" applyFill="1" applyBorder="1" applyAlignment="1" applyProtection="1">
      <alignment horizontal="center" vertical="center" wrapText="1" shrinkToFit="1"/>
    </xf>
    <xf numFmtId="0" fontId="6" fillId="0" borderId="6" xfId="0" applyNumberFormat="1" applyFont="1" applyFill="1" applyBorder="1" applyAlignment="1" applyProtection="1">
      <alignment horizontal="center" vertical="center" wrapText="1" shrinkToFit="1"/>
    </xf>
    <xf numFmtId="0" fontId="4" fillId="0" borderId="11" xfId="0" applyNumberFormat="1" applyFont="1" applyFill="1" applyBorder="1" applyAlignment="1" applyProtection="1">
      <alignment horizontal="center" vertical="center" wrapText="1" shrinkToFit="1"/>
    </xf>
    <xf numFmtId="0" fontId="3" fillId="0" borderId="6" xfId="0" applyNumberFormat="1" applyFont="1" applyFill="1" applyBorder="1" applyAlignment="1" applyProtection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19" xfId="0" applyNumberFormat="1" applyFont="1" applyFill="1" applyBorder="1" applyAlignment="1" applyProtection="1">
      <alignment horizontal="center" vertical="center" wrapText="1" shrinkToFit="1"/>
    </xf>
    <xf numFmtId="0" fontId="4" fillId="0" borderId="9" xfId="0" applyNumberFormat="1" applyFont="1" applyFill="1" applyBorder="1" applyAlignment="1" applyProtection="1">
      <alignment horizontal="center" vertical="center" wrapText="1" shrinkToFit="1"/>
    </xf>
    <xf numFmtId="0" fontId="10" fillId="2" borderId="9" xfId="0" applyNumberFormat="1" applyFont="1" applyFill="1" applyBorder="1" applyAlignment="1" applyProtection="1">
      <alignment horizontal="center" vertical="center" wrapText="1" shrinkToFit="1"/>
    </xf>
    <xf numFmtId="0" fontId="3" fillId="0" borderId="21" xfId="0" applyNumberFormat="1" applyFont="1" applyFill="1" applyBorder="1" applyAlignment="1" applyProtection="1">
      <alignment horizontal="center" vertical="center" wrapText="1" shrinkToFit="1"/>
    </xf>
    <xf numFmtId="0" fontId="11" fillId="2" borderId="3" xfId="0" applyNumberFormat="1" applyFont="1" applyFill="1" applyBorder="1" applyAlignment="1" applyProtection="1">
      <alignment horizontal="center" vertical="center" wrapText="1" shrinkToFit="1"/>
    </xf>
    <xf numFmtId="0" fontId="11" fillId="2" borderId="6" xfId="0" applyNumberFormat="1" applyFont="1" applyFill="1" applyBorder="1" applyAlignment="1" applyProtection="1">
      <alignment horizontal="center" vertical="center" wrapText="1" shrinkToFit="1"/>
    </xf>
    <xf numFmtId="0" fontId="3" fillId="0" borderId="22" xfId="0" applyNumberFormat="1" applyFont="1" applyFill="1" applyBorder="1" applyAlignment="1" applyProtection="1">
      <alignment horizontal="center" vertical="center" wrapText="1" shrinkToFit="1"/>
    </xf>
    <xf numFmtId="0" fontId="10" fillId="0" borderId="9" xfId="0" applyNumberFormat="1" applyFont="1" applyFill="1" applyBorder="1" applyAlignment="1" applyProtection="1">
      <alignment horizontal="center" vertical="center" wrapText="1" shrinkToFit="1"/>
    </xf>
    <xf numFmtId="0" fontId="10" fillId="0" borderId="11" xfId="0" applyNumberFormat="1" applyFont="1" applyFill="1" applyBorder="1" applyAlignment="1" applyProtection="1">
      <alignment horizontal="center" vertical="center" shrinkToFit="1"/>
    </xf>
    <xf numFmtId="0" fontId="10" fillId="2" borderId="16" xfId="0" applyNumberFormat="1" applyFont="1" applyFill="1" applyBorder="1" applyAlignment="1" applyProtection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0" fontId="3" fillId="0" borderId="11" xfId="0" applyNumberFormat="1" applyFont="1" applyFill="1" applyBorder="1" applyAlignment="1" applyProtection="1">
      <alignment horizontal="center" vertical="center" wrapText="1" shrinkToFit="1"/>
    </xf>
    <xf numFmtId="0" fontId="7" fillId="0" borderId="45" xfId="0" applyNumberFormat="1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 shrinkToFit="1"/>
    </xf>
    <xf numFmtId="0" fontId="8" fillId="0" borderId="14" xfId="0" applyNumberFormat="1" applyFont="1" applyFill="1" applyBorder="1" applyAlignment="1" applyProtection="1">
      <alignment horizontal="center" vertical="center" wrapText="1" shrinkToFit="1"/>
    </xf>
    <xf numFmtId="0" fontId="4" fillId="0" borderId="3" xfId="0" applyNumberFormat="1" applyFont="1" applyFill="1" applyBorder="1" applyAlignment="1" applyProtection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14" xfId="0" applyNumberFormat="1" applyFont="1" applyFill="1" applyBorder="1" applyAlignment="1" applyProtection="1">
      <alignment horizontal="center" vertical="center" wrapText="1" shrinkToFit="1"/>
    </xf>
    <xf numFmtId="0" fontId="6" fillId="2" borderId="19" xfId="0" applyNumberFormat="1" applyFont="1" applyFill="1" applyBorder="1" applyAlignment="1" applyProtection="1">
      <alignment horizontal="center" vertical="center" wrapText="1" shrinkToFit="1"/>
    </xf>
    <xf numFmtId="0" fontId="4" fillId="0" borderId="14" xfId="0" applyNumberFormat="1" applyFont="1" applyFill="1" applyBorder="1" applyAlignment="1" applyProtection="1">
      <alignment horizontal="center" vertical="center" wrapText="1" shrinkToFit="1"/>
    </xf>
    <xf numFmtId="0" fontId="3" fillId="0" borderId="9" xfId="0" applyNumberFormat="1" applyFont="1" applyFill="1" applyBorder="1" applyAlignment="1" applyProtection="1">
      <alignment horizontal="center" vertical="center" wrapText="1" shrinkToFit="1"/>
    </xf>
    <xf numFmtId="0" fontId="3" fillId="0" borderId="19" xfId="0" applyNumberFormat="1" applyFont="1" applyFill="1" applyBorder="1" applyAlignment="1" applyProtection="1">
      <alignment horizontal="center" vertical="center" wrapText="1" shrinkToFit="1"/>
    </xf>
    <xf numFmtId="0" fontId="6" fillId="0" borderId="3" xfId="0" applyNumberFormat="1" applyFont="1" applyFill="1" applyBorder="1" applyAlignment="1" applyProtection="1">
      <alignment horizontal="center" vertical="center" wrapText="1" shrinkToFit="1"/>
    </xf>
    <xf numFmtId="0" fontId="4" fillId="0" borderId="22" xfId="0" applyNumberFormat="1" applyFont="1" applyFill="1" applyBorder="1" applyAlignment="1" applyProtection="1">
      <alignment horizontal="center" vertical="center" wrapText="1" shrinkToFit="1"/>
    </xf>
    <xf numFmtId="0" fontId="3" fillId="0" borderId="3" xfId="0" applyNumberFormat="1" applyFont="1" applyFill="1" applyBorder="1" applyAlignment="1" applyProtection="1">
      <alignment horizontal="center" vertical="center" wrapText="1" shrinkToFi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10" fillId="0" borderId="14" xfId="0" applyNumberFormat="1" applyFont="1" applyFill="1" applyBorder="1" applyAlignment="1" applyProtection="1">
      <alignment horizontal="center" vertical="center" wrapText="1" shrinkToFit="1"/>
    </xf>
    <xf numFmtId="0" fontId="10" fillId="2" borderId="19" xfId="0" applyNumberFormat="1" applyFont="1" applyFill="1" applyBorder="1" applyAlignment="1" applyProtection="1">
      <alignment horizontal="center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 wrapText="1" shrinkToFit="1"/>
    </xf>
    <xf numFmtId="0" fontId="7" fillId="0" borderId="29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10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 shrinkToFit="1"/>
    </xf>
    <xf numFmtId="0" fontId="3" fillId="0" borderId="21" xfId="0" applyNumberFormat="1" applyFont="1" applyFill="1" applyBorder="1" applyAlignment="1" applyProtection="1">
      <alignment horizontal="center" vertical="center" wrapText="1" shrinkToFit="1"/>
    </xf>
    <xf numFmtId="0" fontId="3" fillId="0" borderId="19" xfId="0" applyNumberFormat="1" applyFont="1" applyFill="1" applyBorder="1" applyAlignment="1" applyProtection="1">
      <alignment horizontal="center" vertical="center" wrapText="1" shrinkToFit="1"/>
    </xf>
    <xf numFmtId="0" fontId="7" fillId="0" borderId="9" xfId="0" applyNumberFormat="1" applyFont="1" applyFill="1" applyBorder="1" applyAlignment="1" applyProtection="1">
      <alignment horizontal="center" vertical="center" wrapText="1" shrinkToFit="1"/>
    </xf>
    <xf numFmtId="0" fontId="7" fillId="0" borderId="9" xfId="0" applyNumberFormat="1" applyFont="1" applyFill="1" applyBorder="1" applyAlignment="1" applyProtection="1">
      <alignment horizontal="center" vertical="center" wrapText="1" shrinkToFit="1"/>
    </xf>
    <xf numFmtId="0" fontId="9" fillId="3" borderId="9" xfId="0" applyNumberFormat="1" applyFont="1" applyFill="1" applyBorder="1" applyAlignment="1" applyProtection="1">
      <alignment horizontal="center" vertical="center" wrapText="1" shrinkToFit="1"/>
    </xf>
    <xf numFmtId="0" fontId="3" fillId="0" borderId="9" xfId="0" applyNumberFormat="1" applyFont="1" applyFill="1" applyBorder="1" applyAlignment="1" applyProtection="1">
      <alignment horizontal="center" vertical="center" wrapText="1" shrinkToFi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7" fillId="0" borderId="22" xfId="0" applyNumberFormat="1" applyFont="1" applyFill="1" applyBorder="1" applyAlignment="1" applyProtection="1">
      <alignment horizontal="center" vertical="center" wrapText="1" shrinkToFit="1"/>
    </xf>
    <xf numFmtId="0" fontId="17" fillId="0" borderId="18" xfId="0" applyNumberFormat="1" applyFont="1" applyFill="1" applyBorder="1" applyAlignment="1" applyProtection="1">
      <alignment horizontal="center" vertical="center" wrapText="1" shrinkToFit="1"/>
    </xf>
    <xf numFmtId="0" fontId="26" fillId="0" borderId="24" xfId="0" applyNumberFormat="1" applyFont="1" applyFill="1" applyBorder="1" applyAlignment="1" applyProtection="1">
      <alignment horizontal="center" vertical="center" wrapText="1" shrinkToFit="1"/>
    </xf>
    <xf numFmtId="0" fontId="17" fillId="0" borderId="14" xfId="0" applyNumberFormat="1" applyFont="1" applyFill="1" applyBorder="1" applyAlignment="1" applyProtection="1">
      <alignment horizontal="center" vertical="center" wrapText="1" shrinkToFit="1"/>
    </xf>
    <xf numFmtId="0" fontId="18" fillId="0" borderId="14" xfId="0" applyNumberFormat="1" applyFont="1" applyFill="1" applyBorder="1" applyAlignment="1" applyProtection="1">
      <alignment horizontal="center" vertical="center" shrinkToFit="1"/>
    </xf>
    <xf numFmtId="0" fontId="10" fillId="0" borderId="46" xfId="0" applyNumberFormat="1" applyFont="1" applyFill="1" applyBorder="1" applyAlignment="1">
      <alignment horizontal="left" vertical="center"/>
    </xf>
    <xf numFmtId="0" fontId="20" fillId="0" borderId="47" xfId="0" applyNumberFormat="1" applyFont="1" applyFill="1" applyBorder="1" applyAlignment="1" applyProtection="1">
      <alignment horizontal="left" vertical="center" wrapText="1"/>
    </xf>
    <xf numFmtId="0" fontId="20" fillId="0" borderId="41" xfId="0" applyNumberFormat="1" applyFont="1" applyFill="1" applyBorder="1" applyAlignment="1" applyProtection="1">
      <alignment horizontal="left" vertical="center" wrapText="1"/>
    </xf>
    <xf numFmtId="0" fontId="20" fillId="0" borderId="36" xfId="0" applyNumberFormat="1" applyFont="1" applyFill="1" applyBorder="1" applyAlignment="1" applyProtection="1">
      <alignment horizontal="left" vertical="center" wrapText="1"/>
    </xf>
    <xf numFmtId="0" fontId="20" fillId="0" borderId="48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42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left" vertical="center" wrapText="1"/>
    </xf>
    <xf numFmtId="0" fontId="20" fillId="0" borderId="2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 applyProtection="1">
      <alignment horizontal="center" vertical="center" wrapText="1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1" xfId="0" applyNumberFormat="1" applyFont="1" applyFill="1" applyBorder="1" applyAlignment="1" applyProtection="1">
      <alignment vertical="center" wrapText="1"/>
    </xf>
    <xf numFmtId="0" fontId="11" fillId="0" borderId="37" xfId="0" applyNumberFormat="1" applyFont="1" applyFill="1" applyBorder="1" applyAlignment="1" applyProtection="1">
      <alignment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55" xfId="0" applyNumberFormat="1" applyFont="1" applyFill="1" applyBorder="1" applyAlignment="1" applyProtection="1">
      <alignment horizontal="center" vertical="center" wrapText="1"/>
    </xf>
    <xf numFmtId="0" fontId="9" fillId="0" borderId="54" xfId="0" applyNumberFormat="1" applyFont="1" applyFill="1" applyBorder="1" applyAlignment="1" applyProtection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11" fillId="0" borderId="50" xfId="0" applyNumberFormat="1" applyFont="1" applyFill="1" applyBorder="1" applyAlignment="1" applyProtection="1">
      <alignment vertical="center" wrapText="1"/>
    </xf>
    <xf numFmtId="0" fontId="11" fillId="0" borderId="4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shrinkToFit="1"/>
    </xf>
    <xf numFmtId="0" fontId="17" fillId="0" borderId="9" xfId="0" applyNumberFormat="1" applyFont="1" applyFill="1" applyBorder="1" applyAlignment="1" applyProtection="1">
      <alignment horizontal="center" vertical="center" wrapText="1" shrinkToFit="1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69"/>
  <sheetViews>
    <sheetView tabSelected="1" view="pageBreakPreview" topLeftCell="A36" zoomScale="95" zoomScaleNormal="100" zoomScaleSheetLayoutView="95" workbookViewId="0">
      <selection activeCell="A66" sqref="A32:S66"/>
    </sheetView>
  </sheetViews>
  <sheetFormatPr defaultColWidth="8.8984375" defaultRowHeight="14.4" x14ac:dyDescent="0.25"/>
  <cols>
    <col min="1" max="1" width="3.3984375" style="2" customWidth="1"/>
    <col min="2" max="3" width="3.296875" style="2" customWidth="1"/>
    <col min="4" max="4" width="3.8984375" style="2" customWidth="1"/>
    <col min="5" max="5" width="19.3984375" style="2" customWidth="1"/>
    <col min="6" max="6" width="3.296875" style="2" customWidth="1"/>
    <col min="7" max="7" width="4.09765625" style="2" customWidth="1"/>
    <col min="8" max="8" width="17.796875" style="2" customWidth="1"/>
    <col min="9" max="9" width="3.296875" style="2" customWidth="1"/>
    <col min="10" max="10" width="4" style="2" customWidth="1"/>
    <col min="11" max="11" width="17.796875" style="2" customWidth="1"/>
    <col min="12" max="12" width="3.296875" style="2" customWidth="1"/>
    <col min="13" max="13" width="3.796875" style="2" customWidth="1"/>
    <col min="14" max="14" width="20.796875" style="2" customWidth="1"/>
    <col min="15" max="15" width="3.296875" style="2" customWidth="1"/>
    <col min="16" max="16" width="3.8984375" style="2" customWidth="1"/>
    <col min="17" max="17" width="22.69921875" style="2" customWidth="1"/>
    <col min="18" max="19" width="5" style="2" customWidth="1"/>
    <col min="20" max="16384" width="8.8984375" style="2"/>
  </cols>
  <sheetData>
    <row r="1" spans="1:19" ht="25.8" x14ac:dyDescent="0.2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1"/>
    </row>
    <row r="2" spans="1:19" ht="19.5" customHeight="1" x14ac:dyDescent="0.25">
      <c r="A2" s="208" t="s">
        <v>15</v>
      </c>
      <c r="B2" s="213" t="s">
        <v>11</v>
      </c>
      <c r="C2" s="186" t="s">
        <v>80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216" t="s">
        <v>58</v>
      </c>
      <c r="S2" s="216" t="s">
        <v>123</v>
      </c>
    </row>
    <row r="3" spans="1:19" ht="12" customHeight="1" x14ac:dyDescent="0.25">
      <c r="A3" s="209"/>
      <c r="B3" s="214"/>
      <c r="C3" s="188" t="s">
        <v>14</v>
      </c>
      <c r="D3" s="189"/>
      <c r="E3" s="195"/>
      <c r="F3" s="194" t="s">
        <v>21</v>
      </c>
      <c r="G3" s="189"/>
      <c r="H3" s="195"/>
      <c r="I3" s="188" t="s">
        <v>17</v>
      </c>
      <c r="J3" s="189"/>
      <c r="K3" s="195"/>
      <c r="L3" s="194" t="s">
        <v>18</v>
      </c>
      <c r="M3" s="189"/>
      <c r="N3" s="195"/>
      <c r="O3" s="188" t="s">
        <v>20</v>
      </c>
      <c r="P3" s="189"/>
      <c r="Q3" s="195"/>
      <c r="R3" s="217"/>
      <c r="S3" s="217"/>
    </row>
    <row r="4" spans="1:19" ht="12" customHeight="1" x14ac:dyDescent="0.25">
      <c r="A4" s="209"/>
      <c r="B4" s="214"/>
      <c r="C4" s="191"/>
      <c r="D4" s="192"/>
      <c r="E4" s="197"/>
      <c r="F4" s="196"/>
      <c r="G4" s="192"/>
      <c r="H4" s="197"/>
      <c r="I4" s="191"/>
      <c r="J4" s="192"/>
      <c r="K4" s="197"/>
      <c r="L4" s="196"/>
      <c r="M4" s="192"/>
      <c r="N4" s="197"/>
      <c r="O4" s="191"/>
      <c r="P4" s="192"/>
      <c r="Q4" s="197"/>
      <c r="R4" s="217"/>
      <c r="S4" s="217"/>
    </row>
    <row r="5" spans="1:19" ht="11.25" customHeight="1" x14ac:dyDescent="0.25">
      <c r="A5" s="209"/>
      <c r="B5" s="214"/>
      <c r="C5" s="198" t="s">
        <v>12</v>
      </c>
      <c r="D5" s="200" t="s">
        <v>90</v>
      </c>
      <c r="E5" s="202" t="s">
        <v>106</v>
      </c>
      <c r="F5" s="206" t="s">
        <v>12</v>
      </c>
      <c r="G5" s="200" t="s">
        <v>90</v>
      </c>
      <c r="H5" s="202" t="s">
        <v>106</v>
      </c>
      <c r="I5" s="198" t="s">
        <v>12</v>
      </c>
      <c r="J5" s="200" t="s">
        <v>90</v>
      </c>
      <c r="K5" s="202" t="s">
        <v>106</v>
      </c>
      <c r="L5" s="206" t="s">
        <v>12</v>
      </c>
      <c r="M5" s="200" t="s">
        <v>90</v>
      </c>
      <c r="N5" s="202" t="s">
        <v>106</v>
      </c>
      <c r="O5" s="198" t="s">
        <v>12</v>
      </c>
      <c r="P5" s="200" t="s">
        <v>90</v>
      </c>
      <c r="Q5" s="202" t="s">
        <v>106</v>
      </c>
      <c r="R5" s="217"/>
      <c r="S5" s="217"/>
    </row>
    <row r="6" spans="1:19" ht="19.5" customHeight="1" x14ac:dyDescent="0.25">
      <c r="A6" s="212"/>
      <c r="B6" s="215"/>
      <c r="C6" s="199"/>
      <c r="D6" s="201"/>
      <c r="E6" s="203"/>
      <c r="F6" s="207"/>
      <c r="G6" s="201"/>
      <c r="H6" s="203"/>
      <c r="I6" s="199"/>
      <c r="J6" s="201"/>
      <c r="K6" s="203"/>
      <c r="L6" s="207"/>
      <c r="M6" s="201"/>
      <c r="N6" s="203"/>
      <c r="O6" s="199"/>
      <c r="P6" s="201"/>
      <c r="Q6" s="203"/>
      <c r="R6" s="218"/>
      <c r="S6" s="218"/>
    </row>
    <row r="7" spans="1:19" ht="31.2" customHeight="1" x14ac:dyDescent="0.25">
      <c r="A7" s="219">
        <v>3</v>
      </c>
      <c r="B7" s="6">
        <v>1</v>
      </c>
      <c r="C7" s="78">
        <v>1</v>
      </c>
      <c r="D7" s="79">
        <v>0</v>
      </c>
      <c r="E7" s="80" t="s">
        <v>19</v>
      </c>
      <c r="F7" s="7">
        <v>2</v>
      </c>
      <c r="G7" s="4">
        <v>3</v>
      </c>
      <c r="H7" s="57" t="s">
        <v>78</v>
      </c>
      <c r="I7" s="7">
        <v>3</v>
      </c>
      <c r="J7" s="4">
        <v>7</v>
      </c>
      <c r="K7" s="5"/>
      <c r="L7" s="7">
        <v>4</v>
      </c>
      <c r="M7" s="4">
        <v>7</v>
      </c>
      <c r="N7" s="5"/>
      <c r="O7" s="7">
        <v>5</v>
      </c>
      <c r="P7" s="4">
        <v>7</v>
      </c>
      <c r="Q7" s="54" t="s">
        <v>22</v>
      </c>
      <c r="R7" s="8">
        <v>4</v>
      </c>
      <c r="S7" s="8">
        <v>4</v>
      </c>
    </row>
    <row r="8" spans="1:19" ht="45.6" customHeight="1" x14ac:dyDescent="0.25">
      <c r="A8" s="220"/>
      <c r="B8" s="9">
        <v>2</v>
      </c>
      <c r="C8" s="10">
        <v>8</v>
      </c>
      <c r="D8" s="11">
        <v>7</v>
      </c>
      <c r="E8" s="30" t="s">
        <v>6</v>
      </c>
      <c r="F8" s="10">
        <v>9</v>
      </c>
      <c r="G8" s="11">
        <v>6</v>
      </c>
      <c r="H8" s="12" t="s">
        <v>70</v>
      </c>
      <c r="I8" s="10">
        <v>10</v>
      </c>
      <c r="J8" s="11">
        <v>7</v>
      </c>
      <c r="K8" s="12"/>
      <c r="L8" s="10">
        <v>11</v>
      </c>
      <c r="M8" s="11">
        <v>7</v>
      </c>
      <c r="N8" s="13"/>
      <c r="O8" s="10">
        <v>12</v>
      </c>
      <c r="P8" s="11">
        <v>7</v>
      </c>
      <c r="Q8" s="54" t="s">
        <v>30</v>
      </c>
      <c r="R8" s="14">
        <v>5</v>
      </c>
      <c r="S8" s="14">
        <v>5</v>
      </c>
    </row>
    <row r="9" spans="1:19" ht="43.8" customHeight="1" x14ac:dyDescent="0.25">
      <c r="A9" s="220"/>
      <c r="B9" s="9">
        <v>3</v>
      </c>
      <c r="C9" s="10">
        <v>15</v>
      </c>
      <c r="D9" s="11">
        <v>7</v>
      </c>
      <c r="E9" s="12"/>
      <c r="F9" s="10">
        <v>16</v>
      </c>
      <c r="G9" s="11">
        <v>5</v>
      </c>
      <c r="H9" s="12" t="s">
        <v>64</v>
      </c>
      <c r="I9" s="10">
        <v>17</v>
      </c>
      <c r="J9" s="11">
        <v>7</v>
      </c>
      <c r="K9" s="55"/>
      <c r="L9" s="10">
        <v>18</v>
      </c>
      <c r="M9" s="11">
        <v>7</v>
      </c>
      <c r="N9" s="12" t="s">
        <v>50</v>
      </c>
      <c r="O9" s="10">
        <v>19</v>
      </c>
      <c r="P9" s="11">
        <v>7</v>
      </c>
      <c r="Q9" s="54" t="s">
        <v>29</v>
      </c>
      <c r="R9" s="14">
        <v>5</v>
      </c>
      <c r="S9" s="14">
        <v>5</v>
      </c>
    </row>
    <row r="10" spans="1:19" ht="52.2" customHeight="1" x14ac:dyDescent="0.25">
      <c r="A10" s="220"/>
      <c r="B10" s="9">
        <v>4</v>
      </c>
      <c r="C10" s="10">
        <v>22</v>
      </c>
      <c r="D10" s="11">
        <v>7</v>
      </c>
      <c r="E10" s="12" t="s">
        <v>115</v>
      </c>
      <c r="F10" s="10">
        <v>23</v>
      </c>
      <c r="G10" s="11">
        <v>6</v>
      </c>
      <c r="H10" s="12" t="s">
        <v>86</v>
      </c>
      <c r="I10" s="10">
        <v>24</v>
      </c>
      <c r="J10" s="11">
        <v>7</v>
      </c>
      <c r="K10" s="12" t="s">
        <v>97</v>
      </c>
      <c r="L10" s="10">
        <v>25</v>
      </c>
      <c r="M10" s="11">
        <v>7</v>
      </c>
      <c r="N10" s="12" t="s">
        <v>48</v>
      </c>
      <c r="O10" s="10">
        <v>26</v>
      </c>
      <c r="P10" s="11">
        <v>7</v>
      </c>
      <c r="Q10" s="75" t="s">
        <v>89</v>
      </c>
      <c r="R10" s="14">
        <v>5</v>
      </c>
      <c r="S10" s="14">
        <v>5</v>
      </c>
    </row>
    <row r="11" spans="1:19" ht="32.4" customHeight="1" x14ac:dyDescent="0.25">
      <c r="A11" s="221"/>
      <c r="B11" s="15">
        <v>5</v>
      </c>
      <c r="C11" s="16">
        <v>29</v>
      </c>
      <c r="D11" s="17">
        <v>7</v>
      </c>
      <c r="E11" s="18" t="s">
        <v>79</v>
      </c>
      <c r="F11" s="16">
        <v>30</v>
      </c>
      <c r="G11" s="17">
        <v>6</v>
      </c>
      <c r="H11" s="18"/>
      <c r="I11" s="16">
        <v>31</v>
      </c>
      <c r="J11" s="17">
        <v>7</v>
      </c>
      <c r="K11" s="53"/>
      <c r="L11" s="16">
        <v>1</v>
      </c>
      <c r="M11" s="17">
        <v>7</v>
      </c>
      <c r="N11" s="53" t="s">
        <v>3</v>
      </c>
      <c r="O11" s="16">
        <v>2</v>
      </c>
      <c r="P11" s="17">
        <v>7</v>
      </c>
      <c r="Q11" s="12" t="s">
        <v>60</v>
      </c>
      <c r="R11" s="19">
        <v>5</v>
      </c>
      <c r="S11" s="19">
        <v>5</v>
      </c>
    </row>
    <row r="12" spans="1:19" ht="22.8" customHeight="1" x14ac:dyDescent="0.25">
      <c r="A12" s="219">
        <v>4</v>
      </c>
      <c r="B12" s="20">
        <v>6</v>
      </c>
      <c r="C12" s="21">
        <v>5</v>
      </c>
      <c r="D12" s="22">
        <v>7</v>
      </c>
      <c r="E12" s="12"/>
      <c r="F12" s="21">
        <v>6</v>
      </c>
      <c r="G12" s="22">
        <v>6</v>
      </c>
      <c r="H12" s="12" t="s">
        <v>112</v>
      </c>
      <c r="I12" s="21">
        <v>7</v>
      </c>
      <c r="J12" s="22">
        <v>7</v>
      </c>
      <c r="K12" s="112" t="s">
        <v>66</v>
      </c>
      <c r="L12" s="21">
        <v>8</v>
      </c>
      <c r="M12" s="22">
        <v>7</v>
      </c>
      <c r="N12" s="32"/>
      <c r="O12" s="21">
        <v>9</v>
      </c>
      <c r="P12" s="22">
        <v>7</v>
      </c>
      <c r="Q12" s="76" t="s">
        <v>93</v>
      </c>
      <c r="R12" s="24">
        <v>5</v>
      </c>
      <c r="S12" s="24">
        <v>5</v>
      </c>
    </row>
    <row r="13" spans="1:19" ht="39.6" customHeight="1" x14ac:dyDescent="0.25">
      <c r="A13" s="220"/>
      <c r="B13" s="9">
        <v>7</v>
      </c>
      <c r="C13" s="10">
        <v>12</v>
      </c>
      <c r="D13" s="11">
        <v>7</v>
      </c>
      <c r="E13" s="12" t="s">
        <v>109</v>
      </c>
      <c r="F13" s="10">
        <v>13</v>
      </c>
      <c r="G13" s="11">
        <v>6</v>
      </c>
      <c r="H13" s="12" t="s">
        <v>2</v>
      </c>
      <c r="I13" s="10">
        <v>14</v>
      </c>
      <c r="J13" s="11">
        <v>7</v>
      </c>
      <c r="K13" s="12" t="s">
        <v>8</v>
      </c>
      <c r="L13" s="10">
        <v>15</v>
      </c>
      <c r="M13" s="11">
        <v>7</v>
      </c>
      <c r="N13" s="12" t="s">
        <v>54</v>
      </c>
      <c r="O13" s="10">
        <v>16</v>
      </c>
      <c r="P13" s="11">
        <v>7</v>
      </c>
      <c r="Q13" s="54" t="s">
        <v>46</v>
      </c>
      <c r="R13" s="14">
        <v>5</v>
      </c>
      <c r="S13" s="14">
        <v>5</v>
      </c>
    </row>
    <row r="14" spans="1:19" ht="20.85" customHeight="1" x14ac:dyDescent="0.25">
      <c r="A14" s="220"/>
      <c r="B14" s="9">
        <v>8</v>
      </c>
      <c r="C14" s="10">
        <v>19</v>
      </c>
      <c r="D14" s="11">
        <v>7</v>
      </c>
      <c r="E14" s="12"/>
      <c r="F14" s="10">
        <v>20</v>
      </c>
      <c r="G14" s="11">
        <v>6</v>
      </c>
      <c r="H14" s="32"/>
      <c r="I14" s="10">
        <v>21</v>
      </c>
      <c r="J14" s="11">
        <v>7</v>
      </c>
      <c r="K14" s="12"/>
      <c r="L14" s="10">
        <v>22</v>
      </c>
      <c r="M14" s="11">
        <v>7</v>
      </c>
      <c r="N14" s="59"/>
      <c r="O14" s="10">
        <v>23</v>
      </c>
      <c r="P14" s="11">
        <v>7</v>
      </c>
      <c r="Q14" s="106" t="s">
        <v>127</v>
      </c>
      <c r="R14" s="14">
        <v>5</v>
      </c>
      <c r="S14" s="14">
        <v>5</v>
      </c>
    </row>
    <row r="15" spans="1:19" ht="20.85" customHeight="1" x14ac:dyDescent="0.25">
      <c r="A15" s="221"/>
      <c r="B15" s="26">
        <v>9</v>
      </c>
      <c r="C15" s="27">
        <v>26</v>
      </c>
      <c r="D15" s="28">
        <v>1</v>
      </c>
      <c r="E15" s="98" t="s">
        <v>96</v>
      </c>
      <c r="F15" s="27">
        <v>27</v>
      </c>
      <c r="G15" s="28">
        <v>1</v>
      </c>
      <c r="H15" s="99" t="s">
        <v>96</v>
      </c>
      <c r="I15" s="27">
        <v>28</v>
      </c>
      <c r="J15" s="28">
        <v>1</v>
      </c>
      <c r="K15" s="99" t="s">
        <v>96</v>
      </c>
      <c r="L15" s="27">
        <v>29</v>
      </c>
      <c r="M15" s="28">
        <v>1</v>
      </c>
      <c r="N15" s="99" t="s">
        <v>96</v>
      </c>
      <c r="O15" s="27">
        <v>30</v>
      </c>
      <c r="P15" s="28">
        <v>1</v>
      </c>
      <c r="Q15" s="100" t="s">
        <v>96</v>
      </c>
      <c r="R15" s="29">
        <v>5</v>
      </c>
      <c r="S15" s="29">
        <v>5</v>
      </c>
    </row>
    <row r="16" spans="1:19" ht="20.85" customHeight="1" x14ac:dyDescent="0.25">
      <c r="A16" s="219">
        <v>5</v>
      </c>
      <c r="B16" s="6">
        <v>10</v>
      </c>
      <c r="C16" s="78">
        <v>3</v>
      </c>
      <c r="D16" s="79">
        <v>0</v>
      </c>
      <c r="E16" s="96" t="s">
        <v>92</v>
      </c>
      <c r="F16" s="93">
        <v>4</v>
      </c>
      <c r="G16" s="94">
        <v>0</v>
      </c>
      <c r="H16" s="95" t="s">
        <v>99</v>
      </c>
      <c r="I16" s="78">
        <v>5</v>
      </c>
      <c r="J16" s="81">
        <v>0</v>
      </c>
      <c r="K16" s="82" t="s">
        <v>102</v>
      </c>
      <c r="L16" s="7">
        <v>6</v>
      </c>
      <c r="M16" s="4">
        <v>7</v>
      </c>
      <c r="N16" s="105" t="s">
        <v>0</v>
      </c>
      <c r="O16" s="7">
        <v>7</v>
      </c>
      <c r="P16" s="4">
        <v>7</v>
      </c>
      <c r="Q16" s="107" t="s">
        <v>4</v>
      </c>
      <c r="R16" s="8">
        <v>2</v>
      </c>
      <c r="S16" s="8">
        <v>2</v>
      </c>
    </row>
    <row r="17" spans="1:19" ht="68.400000000000006" customHeight="1" x14ac:dyDescent="0.25">
      <c r="A17" s="220"/>
      <c r="B17" s="9">
        <v>11</v>
      </c>
      <c r="C17" s="10">
        <v>10</v>
      </c>
      <c r="D17" s="11">
        <v>7</v>
      </c>
      <c r="E17" s="113" t="s">
        <v>28</v>
      </c>
      <c r="F17" s="10">
        <v>11</v>
      </c>
      <c r="G17" s="11">
        <v>6</v>
      </c>
      <c r="H17" s="12" t="s">
        <v>112</v>
      </c>
      <c r="I17" s="10">
        <v>12</v>
      </c>
      <c r="J17" s="11">
        <v>7</v>
      </c>
      <c r="K17" s="30" t="s">
        <v>49</v>
      </c>
      <c r="L17" s="10">
        <v>13</v>
      </c>
      <c r="M17" s="11">
        <v>7</v>
      </c>
      <c r="N17" s="114"/>
      <c r="O17" s="10">
        <v>14</v>
      </c>
      <c r="P17" s="11">
        <v>7</v>
      </c>
      <c r="Q17" s="108" t="s">
        <v>110</v>
      </c>
      <c r="R17" s="14">
        <v>5</v>
      </c>
      <c r="S17" s="14">
        <v>5</v>
      </c>
    </row>
    <row r="18" spans="1:19" ht="31.8" customHeight="1" x14ac:dyDescent="0.25">
      <c r="A18" s="220"/>
      <c r="B18" s="9">
        <v>12</v>
      </c>
      <c r="C18" s="10">
        <v>17</v>
      </c>
      <c r="D18" s="11">
        <v>7</v>
      </c>
      <c r="E18" s="30" t="s">
        <v>5</v>
      </c>
      <c r="F18" s="10">
        <v>18</v>
      </c>
      <c r="G18" s="11">
        <v>6</v>
      </c>
      <c r="H18" s="101" t="s">
        <v>81</v>
      </c>
      <c r="I18" s="83">
        <v>19</v>
      </c>
      <c r="J18" s="84">
        <v>0</v>
      </c>
      <c r="K18" s="85" t="s">
        <v>100</v>
      </c>
      <c r="L18" s="10">
        <v>20</v>
      </c>
      <c r="M18" s="11">
        <v>7</v>
      </c>
      <c r="N18" s="12" t="s">
        <v>81</v>
      </c>
      <c r="O18" s="10">
        <v>21</v>
      </c>
      <c r="P18" s="11">
        <v>7</v>
      </c>
      <c r="Q18" s="30" t="s">
        <v>136</v>
      </c>
      <c r="R18" s="14">
        <v>4</v>
      </c>
      <c r="S18" s="14">
        <v>4</v>
      </c>
    </row>
    <row r="19" spans="1:19" ht="40.799999999999997" customHeight="1" x14ac:dyDescent="0.25">
      <c r="A19" s="221"/>
      <c r="B19" s="26">
        <v>13</v>
      </c>
      <c r="C19" s="27">
        <v>24</v>
      </c>
      <c r="D19" s="28">
        <v>7</v>
      </c>
      <c r="E19" s="18" t="s">
        <v>137</v>
      </c>
      <c r="F19" s="27">
        <v>25</v>
      </c>
      <c r="G19" s="28">
        <v>6</v>
      </c>
      <c r="H19" s="12" t="s">
        <v>126</v>
      </c>
      <c r="I19" s="27">
        <v>26</v>
      </c>
      <c r="J19" s="28">
        <v>7</v>
      </c>
      <c r="K19" s="30" t="s">
        <v>23</v>
      </c>
      <c r="L19" s="27">
        <v>27</v>
      </c>
      <c r="M19" s="28">
        <v>7</v>
      </c>
      <c r="N19" s="18" t="s">
        <v>41</v>
      </c>
      <c r="O19" s="27">
        <v>28</v>
      </c>
      <c r="P19" s="28">
        <v>7</v>
      </c>
      <c r="Q19" s="18" t="s">
        <v>134</v>
      </c>
      <c r="R19" s="29">
        <v>5</v>
      </c>
      <c r="S19" s="29">
        <v>5</v>
      </c>
    </row>
    <row r="20" spans="1:19" ht="24" customHeight="1" x14ac:dyDescent="0.25">
      <c r="A20" s="219">
        <v>6</v>
      </c>
      <c r="B20" s="6">
        <v>14</v>
      </c>
      <c r="C20" s="7">
        <v>31</v>
      </c>
      <c r="D20" s="4">
        <v>7</v>
      </c>
      <c r="E20" s="23" t="s">
        <v>91</v>
      </c>
      <c r="F20" s="7">
        <v>1</v>
      </c>
      <c r="G20" s="4">
        <v>6</v>
      </c>
      <c r="H20" s="57" t="s">
        <v>39</v>
      </c>
      <c r="I20" s="7">
        <v>2</v>
      </c>
      <c r="J20" s="4">
        <v>7</v>
      </c>
      <c r="K20" s="57" t="s">
        <v>43</v>
      </c>
      <c r="L20" s="7">
        <v>3</v>
      </c>
      <c r="M20" s="4">
        <v>7</v>
      </c>
      <c r="N20" s="57" t="s">
        <v>40</v>
      </c>
      <c r="O20" s="7">
        <v>4</v>
      </c>
      <c r="P20" s="4">
        <v>7</v>
      </c>
      <c r="Q20" s="104" t="s">
        <v>51</v>
      </c>
      <c r="R20" s="8">
        <v>5</v>
      </c>
      <c r="S20" s="8">
        <v>5</v>
      </c>
    </row>
    <row r="21" spans="1:19" ht="58.2" customHeight="1" x14ac:dyDescent="0.25">
      <c r="A21" s="220"/>
      <c r="B21" s="9">
        <v>15</v>
      </c>
      <c r="C21" s="10">
        <v>7</v>
      </c>
      <c r="D21" s="11">
        <v>7</v>
      </c>
      <c r="E21" s="101" t="s">
        <v>129</v>
      </c>
      <c r="F21" s="10">
        <v>8</v>
      </c>
      <c r="G21" s="11">
        <v>6</v>
      </c>
      <c r="H21" s="115" t="s">
        <v>42</v>
      </c>
      <c r="I21" s="10">
        <v>9</v>
      </c>
      <c r="J21" s="11">
        <v>7</v>
      </c>
      <c r="K21" s="101" t="s">
        <v>114</v>
      </c>
      <c r="L21" s="10">
        <v>10</v>
      </c>
      <c r="M21" s="11">
        <v>7</v>
      </c>
      <c r="N21" s="101" t="s">
        <v>114</v>
      </c>
      <c r="O21" s="10">
        <v>11</v>
      </c>
      <c r="P21" s="11">
        <v>7</v>
      </c>
      <c r="Q21" s="109" t="s">
        <v>35</v>
      </c>
      <c r="R21" s="14">
        <v>5</v>
      </c>
      <c r="S21" s="14">
        <v>5</v>
      </c>
    </row>
    <row r="22" spans="1:19" ht="29.4" customHeight="1" x14ac:dyDescent="0.25">
      <c r="A22" s="220"/>
      <c r="B22" s="9">
        <v>16</v>
      </c>
      <c r="C22" s="10">
        <v>14</v>
      </c>
      <c r="D22" s="11">
        <v>7</v>
      </c>
      <c r="E22" s="30" t="s">
        <v>38</v>
      </c>
      <c r="F22" s="10">
        <v>15</v>
      </c>
      <c r="G22" s="11">
        <v>6</v>
      </c>
      <c r="H22" s="116" t="s">
        <v>37</v>
      </c>
      <c r="I22" s="10">
        <v>16</v>
      </c>
      <c r="J22" s="11">
        <v>7</v>
      </c>
      <c r="K22" s="101"/>
      <c r="L22" s="10">
        <v>17</v>
      </c>
      <c r="M22" s="11">
        <v>7</v>
      </c>
      <c r="N22" s="12"/>
      <c r="O22" s="10">
        <v>18</v>
      </c>
      <c r="P22" s="11">
        <v>7</v>
      </c>
      <c r="Q22" s="30" t="s">
        <v>63</v>
      </c>
      <c r="R22" s="14">
        <v>5</v>
      </c>
      <c r="S22" s="14">
        <v>5</v>
      </c>
    </row>
    <row r="23" spans="1:19" ht="20.85" customHeight="1" x14ac:dyDescent="0.25">
      <c r="A23" s="220"/>
      <c r="B23" s="26">
        <v>17</v>
      </c>
      <c r="C23" s="27">
        <v>21</v>
      </c>
      <c r="D23" s="28">
        <v>7</v>
      </c>
      <c r="E23" s="25"/>
      <c r="F23" s="27">
        <v>22</v>
      </c>
      <c r="G23" s="28">
        <v>6</v>
      </c>
      <c r="H23" s="31"/>
      <c r="I23" s="27">
        <v>23</v>
      </c>
      <c r="J23" s="28">
        <v>7</v>
      </c>
      <c r="K23" s="25"/>
      <c r="L23" s="27">
        <v>24</v>
      </c>
      <c r="M23" s="17">
        <v>7</v>
      </c>
      <c r="N23" s="73"/>
      <c r="O23" s="16">
        <v>25</v>
      </c>
      <c r="P23" s="28">
        <v>7</v>
      </c>
      <c r="Q23" s="103" t="s">
        <v>55</v>
      </c>
      <c r="R23" s="29">
        <v>5</v>
      </c>
      <c r="S23" s="29">
        <v>5</v>
      </c>
    </row>
    <row r="24" spans="1:19" ht="30" customHeight="1" x14ac:dyDescent="0.25">
      <c r="A24" s="219">
        <v>7</v>
      </c>
      <c r="B24" s="6">
        <v>18</v>
      </c>
      <c r="C24" s="7">
        <v>28</v>
      </c>
      <c r="D24" s="4">
        <v>1</v>
      </c>
      <c r="E24" s="5" t="s">
        <v>108</v>
      </c>
      <c r="F24" s="7">
        <v>29</v>
      </c>
      <c r="G24" s="4">
        <v>1</v>
      </c>
      <c r="H24" s="5" t="s">
        <v>108</v>
      </c>
      <c r="I24" s="7">
        <v>30</v>
      </c>
      <c r="J24" s="4">
        <v>1</v>
      </c>
      <c r="K24" s="5" t="s">
        <v>108</v>
      </c>
      <c r="L24" s="7">
        <v>1</v>
      </c>
      <c r="M24" s="4">
        <v>1</v>
      </c>
      <c r="N24" s="77" t="s">
        <v>108</v>
      </c>
      <c r="O24" s="7">
        <v>2</v>
      </c>
      <c r="P24" s="4">
        <v>1</v>
      </c>
      <c r="Q24" s="5" t="s">
        <v>108</v>
      </c>
      <c r="R24" s="8">
        <v>5</v>
      </c>
      <c r="S24" s="8">
        <v>5</v>
      </c>
    </row>
    <row r="25" spans="1:19" ht="60.6" customHeight="1" x14ac:dyDescent="0.25">
      <c r="A25" s="220"/>
      <c r="B25" s="20">
        <v>19</v>
      </c>
      <c r="C25" s="21">
        <v>5</v>
      </c>
      <c r="D25" s="22">
        <v>7</v>
      </c>
      <c r="E25" s="119" t="s">
        <v>31</v>
      </c>
      <c r="F25" s="21">
        <v>6</v>
      </c>
      <c r="G25" s="22">
        <v>6</v>
      </c>
      <c r="H25" s="56" t="s">
        <v>128</v>
      </c>
      <c r="I25" s="21">
        <v>7</v>
      </c>
      <c r="J25" s="22">
        <v>7</v>
      </c>
      <c r="K25" s="56" t="s">
        <v>113</v>
      </c>
      <c r="L25" s="21">
        <v>8</v>
      </c>
      <c r="M25" s="22">
        <v>7</v>
      </c>
      <c r="N25" s="30" t="s">
        <v>25</v>
      </c>
      <c r="O25" s="21">
        <v>9</v>
      </c>
      <c r="P25" s="22">
        <v>7</v>
      </c>
      <c r="Q25" s="110" t="s">
        <v>34</v>
      </c>
      <c r="R25" s="24">
        <v>5</v>
      </c>
      <c r="S25" s="24">
        <v>5</v>
      </c>
    </row>
    <row r="26" spans="1:19" ht="61.2" customHeight="1" x14ac:dyDescent="0.25">
      <c r="A26" s="220"/>
      <c r="B26" s="9">
        <v>20</v>
      </c>
      <c r="C26" s="10">
        <v>12</v>
      </c>
      <c r="D26" s="11">
        <v>7</v>
      </c>
      <c r="E26" s="111" t="s">
        <v>26</v>
      </c>
      <c r="F26" s="97">
        <v>13</v>
      </c>
      <c r="G26" s="11">
        <v>6</v>
      </c>
      <c r="H26" s="30" t="s">
        <v>70</v>
      </c>
      <c r="I26" s="10">
        <v>14</v>
      </c>
      <c r="J26" s="11">
        <v>7</v>
      </c>
      <c r="K26" s="54"/>
      <c r="L26" s="10">
        <v>15</v>
      </c>
      <c r="M26" s="11">
        <v>5</v>
      </c>
      <c r="N26" s="30" t="s">
        <v>52</v>
      </c>
      <c r="O26" s="10">
        <v>16</v>
      </c>
      <c r="P26" s="118">
        <v>7</v>
      </c>
      <c r="Q26" s="117" t="s">
        <v>88</v>
      </c>
      <c r="R26" s="14">
        <v>5</v>
      </c>
      <c r="S26" s="14">
        <v>5</v>
      </c>
    </row>
    <row r="27" spans="1:19" ht="19.95" customHeight="1" x14ac:dyDescent="0.25">
      <c r="A27" s="220"/>
      <c r="B27" s="9">
        <v>21</v>
      </c>
      <c r="C27" s="10">
        <v>19</v>
      </c>
      <c r="D27" s="11">
        <v>2</v>
      </c>
      <c r="E27" s="32" t="s">
        <v>116</v>
      </c>
      <c r="F27" s="10">
        <v>20</v>
      </c>
      <c r="G27" s="11"/>
      <c r="H27" s="12" t="s">
        <v>62</v>
      </c>
      <c r="I27" s="10">
        <v>21</v>
      </c>
      <c r="J27" s="22"/>
      <c r="K27" s="23" t="s">
        <v>68</v>
      </c>
      <c r="L27" s="10">
        <v>22</v>
      </c>
      <c r="M27" s="11"/>
      <c r="N27" s="12"/>
      <c r="O27" s="10">
        <v>23</v>
      </c>
      <c r="P27" s="11"/>
      <c r="Q27" s="32"/>
      <c r="R27" s="14">
        <v>1</v>
      </c>
      <c r="S27" s="14">
        <v>1</v>
      </c>
    </row>
    <row r="28" spans="1:19" ht="20.399999999999999" customHeight="1" x14ac:dyDescent="0.25">
      <c r="A28" s="221"/>
      <c r="B28" s="15">
        <v>22</v>
      </c>
      <c r="C28" s="16">
        <v>26</v>
      </c>
      <c r="D28" s="17"/>
      <c r="E28" s="58"/>
      <c r="F28" s="16">
        <v>27</v>
      </c>
      <c r="G28" s="17"/>
      <c r="H28" s="58"/>
      <c r="I28" s="16">
        <v>28</v>
      </c>
      <c r="J28" s="17"/>
      <c r="K28" s="58"/>
      <c r="L28" s="16">
        <v>29</v>
      </c>
      <c r="M28" s="17"/>
      <c r="N28" s="18"/>
      <c r="O28" s="60">
        <v>30</v>
      </c>
      <c r="P28" s="17"/>
      <c r="Q28" s="72"/>
      <c r="R28" s="19"/>
      <c r="S28" s="61"/>
    </row>
    <row r="29" spans="1:19" ht="18.600000000000001" customHeight="1" x14ac:dyDescent="0.25">
      <c r="A29" s="219">
        <v>8</v>
      </c>
      <c r="B29" s="6">
        <v>23</v>
      </c>
      <c r="C29" s="7">
        <v>2</v>
      </c>
      <c r="D29" s="4"/>
      <c r="E29" s="5"/>
      <c r="F29" s="7">
        <v>3</v>
      </c>
      <c r="G29" s="4"/>
      <c r="H29" s="57"/>
      <c r="I29" s="7">
        <v>4</v>
      </c>
      <c r="J29" s="4"/>
      <c r="K29" s="74"/>
      <c r="L29" s="7">
        <v>5</v>
      </c>
      <c r="M29" s="4"/>
      <c r="N29" s="74"/>
      <c r="O29" s="69">
        <v>6</v>
      </c>
      <c r="P29" s="4"/>
      <c r="Q29" s="76"/>
      <c r="R29" s="8"/>
      <c r="S29" s="70"/>
    </row>
    <row r="30" spans="1:19" ht="20.85" customHeight="1" x14ac:dyDescent="0.25">
      <c r="A30" s="221"/>
      <c r="B30" s="63">
        <v>24</v>
      </c>
      <c r="C30" s="16">
        <v>9</v>
      </c>
      <c r="D30" s="17"/>
      <c r="E30" s="71"/>
      <c r="F30" s="16">
        <v>10</v>
      </c>
      <c r="G30" s="17"/>
      <c r="H30" s="71"/>
      <c r="I30" s="16">
        <v>11</v>
      </c>
      <c r="J30" s="17"/>
      <c r="K30" s="58"/>
      <c r="L30" s="16">
        <v>12</v>
      </c>
      <c r="M30" s="17"/>
      <c r="N30" s="58"/>
      <c r="O30" s="16">
        <v>13</v>
      </c>
      <c r="P30" s="17"/>
      <c r="Q30" s="18"/>
      <c r="R30" s="19"/>
      <c r="S30" s="19"/>
    </row>
    <row r="31" spans="1:19" ht="18.600000000000001" customHeight="1" x14ac:dyDescent="0.25">
      <c r="A31" s="237" t="s">
        <v>94</v>
      </c>
      <c r="B31" s="238"/>
      <c r="C31" s="239"/>
      <c r="D31" s="62">
        <f>SUM(D7:D30)</f>
        <v>116</v>
      </c>
      <c r="E31" s="63"/>
      <c r="F31" s="64"/>
      <c r="G31" s="62">
        <f>SUM(G7:G30)</f>
        <v>100</v>
      </c>
      <c r="H31" s="65"/>
      <c r="I31" s="66"/>
      <c r="J31" s="62">
        <f>SUM(J7:J30)</f>
        <v>114</v>
      </c>
      <c r="K31" s="65"/>
      <c r="L31" s="64"/>
      <c r="M31" s="62">
        <f>SUM(M7:M30)</f>
        <v>126</v>
      </c>
      <c r="N31" s="67"/>
      <c r="O31" s="66"/>
      <c r="P31" s="62">
        <f>SUM(P7:P29)</f>
        <v>128</v>
      </c>
      <c r="Q31" s="65">
        <f>D31+G31+J31+M31+P31</f>
        <v>584</v>
      </c>
      <c r="R31" s="68">
        <f>SUM(R7:R30)</f>
        <v>96</v>
      </c>
      <c r="S31" s="67">
        <f>SUM(S7:S30)</f>
        <v>96</v>
      </c>
    </row>
    <row r="32" spans="1:19" ht="26.25" customHeight="1" x14ac:dyDescent="0.25">
      <c r="A32" s="225" t="s">
        <v>33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1"/>
    </row>
    <row r="33" spans="1:19" ht="19.5" customHeight="1" x14ac:dyDescent="0.25">
      <c r="A33" s="208" t="s">
        <v>15</v>
      </c>
      <c r="B33" s="183" t="s">
        <v>11</v>
      </c>
      <c r="C33" s="186" t="s">
        <v>74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216" t="s">
        <v>71</v>
      </c>
      <c r="S33" s="216" t="s">
        <v>123</v>
      </c>
    </row>
    <row r="34" spans="1:19" ht="13.5" customHeight="1" x14ac:dyDescent="0.25">
      <c r="A34" s="209"/>
      <c r="B34" s="184"/>
      <c r="C34" s="188" t="s">
        <v>14</v>
      </c>
      <c r="D34" s="189"/>
      <c r="E34" s="190"/>
      <c r="F34" s="194" t="s">
        <v>21</v>
      </c>
      <c r="G34" s="189"/>
      <c r="H34" s="195"/>
      <c r="I34" s="188" t="s">
        <v>17</v>
      </c>
      <c r="J34" s="189"/>
      <c r="K34" s="190"/>
      <c r="L34" s="194" t="s">
        <v>18</v>
      </c>
      <c r="M34" s="189"/>
      <c r="N34" s="195"/>
      <c r="O34" s="188" t="s">
        <v>20</v>
      </c>
      <c r="P34" s="189"/>
      <c r="Q34" s="195"/>
      <c r="R34" s="217"/>
      <c r="S34" s="217"/>
    </row>
    <row r="35" spans="1:19" ht="13.5" customHeight="1" x14ac:dyDescent="0.25">
      <c r="A35" s="209"/>
      <c r="B35" s="184"/>
      <c r="C35" s="191"/>
      <c r="D35" s="192"/>
      <c r="E35" s="193"/>
      <c r="F35" s="196"/>
      <c r="G35" s="192"/>
      <c r="H35" s="197"/>
      <c r="I35" s="191"/>
      <c r="J35" s="192"/>
      <c r="K35" s="193"/>
      <c r="L35" s="196"/>
      <c r="M35" s="192"/>
      <c r="N35" s="197"/>
      <c r="O35" s="191"/>
      <c r="P35" s="192"/>
      <c r="Q35" s="197"/>
      <c r="R35" s="217"/>
      <c r="S35" s="217"/>
    </row>
    <row r="36" spans="1:19" ht="13.5" customHeight="1" x14ac:dyDescent="0.25">
      <c r="A36" s="209"/>
      <c r="B36" s="184"/>
      <c r="C36" s="198" t="s">
        <v>12</v>
      </c>
      <c r="D36" s="200" t="s">
        <v>90</v>
      </c>
      <c r="E36" s="204" t="s">
        <v>106</v>
      </c>
      <c r="F36" s="206" t="s">
        <v>12</v>
      </c>
      <c r="G36" s="200" t="s">
        <v>90</v>
      </c>
      <c r="H36" s="202" t="s">
        <v>106</v>
      </c>
      <c r="I36" s="198" t="s">
        <v>12</v>
      </c>
      <c r="J36" s="200" t="s">
        <v>90</v>
      </c>
      <c r="K36" s="204" t="s">
        <v>106</v>
      </c>
      <c r="L36" s="206" t="s">
        <v>12</v>
      </c>
      <c r="M36" s="200" t="s">
        <v>90</v>
      </c>
      <c r="N36" s="202" t="s">
        <v>106</v>
      </c>
      <c r="O36" s="198" t="s">
        <v>12</v>
      </c>
      <c r="P36" s="200" t="s">
        <v>90</v>
      </c>
      <c r="Q36" s="202" t="s">
        <v>106</v>
      </c>
      <c r="R36" s="217"/>
      <c r="S36" s="217"/>
    </row>
    <row r="37" spans="1:19" ht="20.25" customHeight="1" x14ac:dyDescent="0.25">
      <c r="A37" s="210"/>
      <c r="B37" s="185"/>
      <c r="C37" s="199"/>
      <c r="D37" s="201"/>
      <c r="E37" s="205"/>
      <c r="F37" s="207"/>
      <c r="G37" s="201"/>
      <c r="H37" s="203"/>
      <c r="I37" s="199"/>
      <c r="J37" s="201"/>
      <c r="K37" s="205"/>
      <c r="L37" s="207"/>
      <c r="M37" s="201"/>
      <c r="N37" s="203"/>
      <c r="O37" s="199"/>
      <c r="P37" s="201"/>
      <c r="Q37" s="203"/>
      <c r="R37" s="218"/>
      <c r="S37" s="218"/>
    </row>
    <row r="38" spans="1:19" ht="41.4" customHeight="1" x14ac:dyDescent="0.25">
      <c r="A38" s="240">
        <v>8</v>
      </c>
      <c r="B38" s="38">
        <v>2</v>
      </c>
      <c r="C38" s="10">
        <v>16</v>
      </c>
      <c r="D38" s="11"/>
      <c r="E38" s="130"/>
      <c r="F38" s="10">
        <v>17</v>
      </c>
      <c r="G38" s="11"/>
      <c r="H38" s="153"/>
      <c r="I38" s="10">
        <v>18</v>
      </c>
      <c r="J38" s="11"/>
      <c r="K38" s="133"/>
      <c r="L38" s="10">
        <v>19</v>
      </c>
      <c r="M38" s="11">
        <v>7</v>
      </c>
      <c r="N38" s="153" t="s">
        <v>13</v>
      </c>
      <c r="O38" s="10">
        <v>20</v>
      </c>
      <c r="P38" s="11">
        <v>7</v>
      </c>
      <c r="Q38" s="133" t="s">
        <v>125</v>
      </c>
      <c r="R38" s="14">
        <v>2</v>
      </c>
      <c r="S38" s="14">
        <v>2</v>
      </c>
    </row>
    <row r="39" spans="1:19" ht="46.8" customHeight="1" x14ac:dyDescent="0.25">
      <c r="A39" s="232"/>
      <c r="B39" s="40">
        <v>3</v>
      </c>
      <c r="C39" s="27">
        <v>23</v>
      </c>
      <c r="D39" s="28">
        <v>7</v>
      </c>
      <c r="E39" s="25" t="s">
        <v>143</v>
      </c>
      <c r="F39" s="27">
        <v>24</v>
      </c>
      <c r="G39" s="28">
        <v>6</v>
      </c>
      <c r="H39" s="25" t="s">
        <v>7</v>
      </c>
      <c r="I39" s="27">
        <v>25</v>
      </c>
      <c r="J39" s="28">
        <v>7</v>
      </c>
      <c r="K39" s="126" t="s">
        <v>47</v>
      </c>
      <c r="L39" s="27">
        <v>26</v>
      </c>
      <c r="M39" s="28">
        <v>7</v>
      </c>
      <c r="N39" s="135"/>
      <c r="O39" s="27">
        <v>27</v>
      </c>
      <c r="P39" s="28">
        <v>7</v>
      </c>
      <c r="Q39" s="126" t="s">
        <v>73</v>
      </c>
      <c r="R39" s="29">
        <v>5</v>
      </c>
      <c r="S39" s="29">
        <v>5</v>
      </c>
    </row>
    <row r="40" spans="1:19" ht="46.8" customHeight="1" x14ac:dyDescent="0.25">
      <c r="A40" s="231">
        <v>9</v>
      </c>
      <c r="B40" s="36">
        <v>4</v>
      </c>
      <c r="C40" s="7">
        <v>30</v>
      </c>
      <c r="D40" s="4">
        <v>7</v>
      </c>
      <c r="E40" s="131" t="s">
        <v>77</v>
      </c>
      <c r="F40" s="7">
        <v>31</v>
      </c>
      <c r="G40" s="4">
        <v>6</v>
      </c>
      <c r="H40" s="5" t="s">
        <v>112</v>
      </c>
      <c r="I40" s="7">
        <v>1</v>
      </c>
      <c r="J40" s="4">
        <v>7</v>
      </c>
      <c r="K40" s="124" t="s">
        <v>131</v>
      </c>
      <c r="L40" s="7">
        <v>2</v>
      </c>
      <c r="M40" s="4">
        <v>7</v>
      </c>
      <c r="N40" s="131" t="s">
        <v>44</v>
      </c>
      <c r="O40" s="7">
        <v>3</v>
      </c>
      <c r="P40" s="4">
        <v>7</v>
      </c>
      <c r="Q40" s="168" t="s">
        <v>75</v>
      </c>
      <c r="R40" s="8">
        <v>5</v>
      </c>
      <c r="S40" s="8">
        <v>5</v>
      </c>
    </row>
    <row r="41" spans="1:19" ht="64.8" customHeight="1" x14ac:dyDescent="0.25">
      <c r="A41" s="231"/>
      <c r="B41" s="41">
        <v>5</v>
      </c>
      <c r="C41" s="21">
        <v>6</v>
      </c>
      <c r="D41" s="22">
        <v>7</v>
      </c>
      <c r="E41" s="132"/>
      <c r="F41" s="21">
        <v>7</v>
      </c>
      <c r="G41" s="22">
        <v>6</v>
      </c>
      <c r="H41" s="154" t="s">
        <v>70</v>
      </c>
      <c r="I41" s="21">
        <v>8</v>
      </c>
      <c r="J41" s="22">
        <v>7</v>
      </c>
      <c r="K41" s="132" t="s">
        <v>130</v>
      </c>
      <c r="L41" s="21">
        <v>9</v>
      </c>
      <c r="M41" s="22">
        <v>7</v>
      </c>
      <c r="N41" s="165"/>
      <c r="O41" s="21">
        <v>10</v>
      </c>
      <c r="P41" s="22">
        <v>7</v>
      </c>
      <c r="Q41" s="175" t="s">
        <v>139</v>
      </c>
      <c r="R41" s="24">
        <v>5</v>
      </c>
      <c r="S41" s="24">
        <v>5</v>
      </c>
    </row>
    <row r="42" spans="1:19" ht="43.2" customHeight="1" x14ac:dyDescent="0.25">
      <c r="A42" s="231"/>
      <c r="B42" s="38">
        <v>6</v>
      </c>
      <c r="C42" s="10">
        <v>13</v>
      </c>
      <c r="D42" s="11">
        <v>7</v>
      </c>
      <c r="E42" s="133" t="s">
        <v>53</v>
      </c>
      <c r="F42" s="10">
        <v>14</v>
      </c>
      <c r="G42" s="11">
        <v>6</v>
      </c>
      <c r="H42" s="130" t="s">
        <v>117</v>
      </c>
      <c r="I42" s="10">
        <v>15</v>
      </c>
      <c r="J42" s="11">
        <v>7</v>
      </c>
      <c r="K42" s="169" t="s">
        <v>27</v>
      </c>
      <c r="L42" s="10">
        <v>16</v>
      </c>
      <c r="M42" s="11">
        <v>7</v>
      </c>
      <c r="N42" s="130" t="s">
        <v>138</v>
      </c>
      <c r="O42" s="10">
        <v>17</v>
      </c>
      <c r="P42" s="11">
        <v>7</v>
      </c>
      <c r="Q42" s="133" t="s">
        <v>124</v>
      </c>
      <c r="R42" s="14">
        <v>5</v>
      </c>
      <c r="S42" s="14">
        <v>5</v>
      </c>
    </row>
    <row r="43" spans="1:19" ht="57" customHeight="1" x14ac:dyDescent="0.25">
      <c r="A43" s="231"/>
      <c r="B43" s="42">
        <v>7</v>
      </c>
      <c r="C43" s="86">
        <v>20</v>
      </c>
      <c r="D43" s="86">
        <v>0</v>
      </c>
      <c r="E43" s="134" t="s">
        <v>103</v>
      </c>
      <c r="F43" s="86">
        <v>21</v>
      </c>
      <c r="G43" s="86">
        <v>0</v>
      </c>
      <c r="H43" s="134" t="s">
        <v>9</v>
      </c>
      <c r="I43" s="87">
        <v>22</v>
      </c>
      <c r="J43" s="88">
        <v>0</v>
      </c>
      <c r="K43" s="125" t="s">
        <v>103</v>
      </c>
      <c r="L43" s="33">
        <v>23</v>
      </c>
      <c r="M43" s="11">
        <v>7</v>
      </c>
      <c r="N43" s="153" t="s">
        <v>67</v>
      </c>
      <c r="O43" s="33">
        <v>24</v>
      </c>
      <c r="P43" s="11">
        <v>7</v>
      </c>
      <c r="Q43" s="153" t="s">
        <v>24</v>
      </c>
      <c r="R43" s="14">
        <v>2</v>
      </c>
      <c r="S43" s="14">
        <v>2</v>
      </c>
    </row>
    <row r="44" spans="1:19" ht="31.2" customHeight="1" x14ac:dyDescent="0.25">
      <c r="A44" s="232"/>
      <c r="B44" s="40">
        <v>8</v>
      </c>
      <c r="C44" s="27">
        <v>27</v>
      </c>
      <c r="D44" s="28">
        <v>7</v>
      </c>
      <c r="E44" s="135"/>
      <c r="F44" s="27">
        <v>28</v>
      </c>
      <c r="G44" s="28">
        <v>6</v>
      </c>
      <c r="H44" s="135"/>
      <c r="I44" s="27">
        <v>29</v>
      </c>
      <c r="J44" s="28">
        <v>7</v>
      </c>
      <c r="K44" s="126"/>
      <c r="L44" s="27">
        <v>30</v>
      </c>
      <c r="M44" s="28">
        <v>7</v>
      </c>
      <c r="N44" s="135"/>
      <c r="O44" s="27">
        <v>1</v>
      </c>
      <c r="P44" s="28">
        <v>7</v>
      </c>
      <c r="Q44" s="170" t="s">
        <v>140</v>
      </c>
      <c r="R44" s="29">
        <v>5</v>
      </c>
      <c r="S44" s="29">
        <v>5</v>
      </c>
    </row>
    <row r="45" spans="1:19" ht="21.6" customHeight="1" x14ac:dyDescent="0.25">
      <c r="A45" s="230">
        <v>10</v>
      </c>
      <c r="B45" s="36">
        <v>9</v>
      </c>
      <c r="C45" s="78">
        <v>4</v>
      </c>
      <c r="D45" s="79">
        <v>0</v>
      </c>
      <c r="E45" s="136" t="s">
        <v>107</v>
      </c>
      <c r="F45" s="7">
        <v>5</v>
      </c>
      <c r="G45" s="4">
        <v>2</v>
      </c>
      <c r="H45" s="155" t="s">
        <v>57</v>
      </c>
      <c r="I45" s="7">
        <v>6</v>
      </c>
      <c r="J45" s="4">
        <v>2</v>
      </c>
      <c r="K45" s="146" t="s">
        <v>61</v>
      </c>
      <c r="L45" s="7">
        <v>7</v>
      </c>
      <c r="M45" s="4">
        <v>1</v>
      </c>
      <c r="N45" s="149" t="s">
        <v>61</v>
      </c>
      <c r="O45" s="7">
        <v>8</v>
      </c>
      <c r="P45" s="120">
        <v>1</v>
      </c>
      <c r="Q45" s="158" t="s">
        <v>61</v>
      </c>
      <c r="R45" s="8">
        <v>4</v>
      </c>
      <c r="S45" s="8">
        <v>4</v>
      </c>
    </row>
    <row r="46" spans="1:19" ht="43.8" customHeight="1" x14ac:dyDescent="0.25">
      <c r="A46" s="228"/>
      <c r="B46" s="38">
        <v>10</v>
      </c>
      <c r="C46" s="83">
        <v>11</v>
      </c>
      <c r="D46" s="84">
        <v>0</v>
      </c>
      <c r="E46" s="137" t="s">
        <v>107</v>
      </c>
      <c r="F46" s="10">
        <v>12</v>
      </c>
      <c r="G46" s="11">
        <v>7</v>
      </c>
      <c r="H46" s="128" t="s">
        <v>133</v>
      </c>
      <c r="I46" s="10">
        <v>13</v>
      </c>
      <c r="J46" s="11">
        <v>6</v>
      </c>
      <c r="K46" s="102" t="s">
        <v>1</v>
      </c>
      <c r="L46" s="10">
        <v>14</v>
      </c>
      <c r="M46" s="11">
        <v>7</v>
      </c>
      <c r="N46" s="153" t="s">
        <v>65</v>
      </c>
      <c r="O46" s="10">
        <v>15</v>
      </c>
      <c r="P46" s="11">
        <v>7</v>
      </c>
      <c r="Q46" s="153" t="s">
        <v>76</v>
      </c>
      <c r="R46" s="14">
        <v>4</v>
      </c>
      <c r="S46" s="14">
        <v>4</v>
      </c>
    </row>
    <row r="47" spans="1:19" ht="48" customHeight="1" x14ac:dyDescent="0.25">
      <c r="A47" s="228"/>
      <c r="B47" s="38">
        <v>11</v>
      </c>
      <c r="C47" s="10">
        <v>18</v>
      </c>
      <c r="D47" s="11">
        <v>7</v>
      </c>
      <c r="E47" s="123"/>
      <c r="F47" s="10">
        <v>19</v>
      </c>
      <c r="G47" s="11">
        <v>6</v>
      </c>
      <c r="H47" s="153" t="s">
        <v>112</v>
      </c>
      <c r="I47" s="10">
        <v>20</v>
      </c>
      <c r="J47" s="11">
        <v>7</v>
      </c>
      <c r="K47" s="133" t="s">
        <v>122</v>
      </c>
      <c r="L47" s="10">
        <v>21</v>
      </c>
      <c r="M47" s="11">
        <v>7</v>
      </c>
      <c r="N47" s="153"/>
      <c r="O47" s="10">
        <v>22</v>
      </c>
      <c r="P47" s="11">
        <v>7</v>
      </c>
      <c r="Q47" s="243" t="s">
        <v>147</v>
      </c>
      <c r="R47" s="14">
        <v>5</v>
      </c>
      <c r="S47" s="14">
        <v>5</v>
      </c>
    </row>
    <row r="48" spans="1:19" ht="56.4" customHeight="1" x14ac:dyDescent="0.25">
      <c r="A48" s="229"/>
      <c r="B48" s="35">
        <v>12</v>
      </c>
      <c r="C48" s="16">
        <v>25</v>
      </c>
      <c r="D48" s="17">
        <v>7</v>
      </c>
      <c r="E48" s="129" t="s">
        <v>85</v>
      </c>
      <c r="F48" s="16">
        <v>26</v>
      </c>
      <c r="G48" s="17">
        <v>6</v>
      </c>
      <c r="H48" s="18" t="s">
        <v>70</v>
      </c>
      <c r="I48" s="16">
        <v>27</v>
      </c>
      <c r="J48" s="17">
        <v>7</v>
      </c>
      <c r="K48" s="147"/>
      <c r="L48" s="16">
        <v>28</v>
      </c>
      <c r="M48" s="17">
        <v>7</v>
      </c>
      <c r="N48" s="180" t="s">
        <v>82</v>
      </c>
      <c r="O48" s="16">
        <v>29</v>
      </c>
      <c r="P48" s="17">
        <v>7</v>
      </c>
      <c r="Q48" s="176" t="s">
        <v>141</v>
      </c>
      <c r="R48" s="19">
        <v>5</v>
      </c>
      <c r="S48" s="19">
        <v>5</v>
      </c>
    </row>
    <row r="49" spans="1:19" ht="52.2" customHeight="1" x14ac:dyDescent="0.25">
      <c r="A49" s="233">
        <v>11</v>
      </c>
      <c r="B49" s="41">
        <v>13</v>
      </c>
      <c r="C49" s="21">
        <v>1</v>
      </c>
      <c r="D49" s="22">
        <v>7</v>
      </c>
      <c r="E49" s="39" t="s">
        <v>36</v>
      </c>
      <c r="F49" s="21">
        <v>2</v>
      </c>
      <c r="G49" s="22">
        <v>6</v>
      </c>
      <c r="H49" s="154" t="s">
        <v>120</v>
      </c>
      <c r="I49" s="21">
        <v>3</v>
      </c>
      <c r="J49" s="22">
        <v>7</v>
      </c>
      <c r="K49" s="23" t="s">
        <v>132</v>
      </c>
      <c r="L49" s="21">
        <v>4</v>
      </c>
      <c r="M49" s="22">
        <v>7</v>
      </c>
      <c r="N49" s="154" t="s">
        <v>121</v>
      </c>
      <c r="O49" s="21">
        <v>5</v>
      </c>
      <c r="P49" s="22">
        <v>7</v>
      </c>
      <c r="Q49" s="171" t="s">
        <v>144</v>
      </c>
      <c r="R49" s="24">
        <v>5</v>
      </c>
      <c r="S49" s="24">
        <v>5</v>
      </c>
    </row>
    <row r="50" spans="1:19" ht="49.8" customHeight="1" x14ac:dyDescent="0.25">
      <c r="A50" s="233"/>
      <c r="B50" s="38">
        <v>14</v>
      </c>
      <c r="C50" s="10">
        <v>8</v>
      </c>
      <c r="D50" s="11">
        <v>7</v>
      </c>
      <c r="E50" s="130"/>
      <c r="F50" s="10">
        <v>9</v>
      </c>
      <c r="G50" s="11">
        <v>6</v>
      </c>
      <c r="H50" s="126" t="s">
        <v>70</v>
      </c>
      <c r="I50" s="10">
        <v>10</v>
      </c>
      <c r="J50" s="11">
        <v>7</v>
      </c>
      <c r="K50" s="12" t="s">
        <v>59</v>
      </c>
      <c r="L50" s="10">
        <v>11</v>
      </c>
      <c r="M50" s="11">
        <v>7</v>
      </c>
      <c r="N50" s="153"/>
      <c r="O50" s="10">
        <v>12</v>
      </c>
      <c r="P50" s="11">
        <v>7</v>
      </c>
      <c r="Q50" s="173" t="s">
        <v>56</v>
      </c>
      <c r="R50" s="14">
        <v>5</v>
      </c>
      <c r="S50" s="14">
        <v>5</v>
      </c>
    </row>
    <row r="51" spans="1:19" ht="52.2" customHeight="1" x14ac:dyDescent="0.25">
      <c r="A51" s="233"/>
      <c r="B51" s="38">
        <v>15</v>
      </c>
      <c r="C51" s="10">
        <v>15</v>
      </c>
      <c r="D51" s="11">
        <v>7</v>
      </c>
      <c r="E51" s="126"/>
      <c r="F51" s="10">
        <v>16</v>
      </c>
      <c r="G51" s="11">
        <v>6</v>
      </c>
      <c r="H51" s="130"/>
      <c r="I51" s="10">
        <v>17</v>
      </c>
      <c r="J51" s="11">
        <v>2</v>
      </c>
      <c r="K51" s="123"/>
      <c r="L51" s="89">
        <v>18</v>
      </c>
      <c r="M51" s="90">
        <v>0</v>
      </c>
      <c r="N51" s="174" t="s">
        <v>135</v>
      </c>
      <c r="O51" s="10">
        <v>19</v>
      </c>
      <c r="P51" s="11">
        <v>7</v>
      </c>
      <c r="Q51" s="127" t="s">
        <v>148</v>
      </c>
      <c r="R51" s="34">
        <v>4</v>
      </c>
      <c r="S51" s="14">
        <v>4</v>
      </c>
    </row>
    <row r="52" spans="1:19" ht="39" customHeight="1" x14ac:dyDescent="0.25">
      <c r="A52" s="233"/>
      <c r="B52" s="40">
        <v>16</v>
      </c>
      <c r="C52" s="27">
        <v>22</v>
      </c>
      <c r="D52" s="43">
        <v>7</v>
      </c>
      <c r="E52" s="138" t="s">
        <v>45</v>
      </c>
      <c r="F52" s="27">
        <v>23</v>
      </c>
      <c r="G52" s="179">
        <v>6</v>
      </c>
      <c r="H52" s="177"/>
      <c r="I52" s="27">
        <v>24</v>
      </c>
      <c r="J52" s="28">
        <v>7</v>
      </c>
      <c r="K52" s="123" t="s">
        <v>84</v>
      </c>
      <c r="L52" s="27">
        <v>25</v>
      </c>
      <c r="M52" s="28">
        <v>7</v>
      </c>
      <c r="N52" s="156"/>
      <c r="O52" s="27">
        <v>26</v>
      </c>
      <c r="P52" s="28">
        <v>7</v>
      </c>
      <c r="Q52" s="154" t="s">
        <v>83</v>
      </c>
      <c r="R52" s="29">
        <v>5</v>
      </c>
      <c r="S52" s="29">
        <v>5</v>
      </c>
    </row>
    <row r="53" spans="1:19" ht="37.799999999999997" customHeight="1" x14ac:dyDescent="0.25">
      <c r="A53" s="233">
        <v>12</v>
      </c>
      <c r="B53" s="36">
        <v>17</v>
      </c>
      <c r="C53" s="7">
        <v>29</v>
      </c>
      <c r="D53" s="4">
        <v>7</v>
      </c>
      <c r="E53" s="37" t="s">
        <v>111</v>
      </c>
      <c r="F53" s="7">
        <v>30</v>
      </c>
      <c r="G53" s="4">
        <v>6</v>
      </c>
      <c r="H53" s="157" t="s">
        <v>70</v>
      </c>
      <c r="I53" s="7">
        <v>1</v>
      </c>
      <c r="J53" s="4">
        <v>7</v>
      </c>
      <c r="K53" s="5"/>
      <c r="L53" s="7">
        <v>2</v>
      </c>
      <c r="M53" s="4">
        <v>7</v>
      </c>
      <c r="N53" s="148"/>
      <c r="O53" s="7">
        <v>3</v>
      </c>
      <c r="P53" s="4">
        <v>7</v>
      </c>
      <c r="Q53" s="124" t="s">
        <v>149</v>
      </c>
      <c r="R53" s="8">
        <v>5</v>
      </c>
      <c r="S53" s="8">
        <v>5</v>
      </c>
    </row>
    <row r="54" spans="1:19" ht="29.4" customHeight="1" x14ac:dyDescent="0.25">
      <c r="A54" s="233"/>
      <c r="B54" s="41">
        <v>18</v>
      </c>
      <c r="C54" s="21">
        <v>6</v>
      </c>
      <c r="D54" s="22">
        <v>7</v>
      </c>
      <c r="E54" s="139"/>
      <c r="F54" s="21">
        <v>7</v>
      </c>
      <c r="G54" s="178">
        <v>7</v>
      </c>
      <c r="H54" s="116" t="s">
        <v>142</v>
      </c>
      <c r="I54" s="21">
        <v>8</v>
      </c>
      <c r="J54" s="22">
        <v>7</v>
      </c>
      <c r="K54" s="127"/>
      <c r="L54" s="21">
        <v>9</v>
      </c>
      <c r="M54" s="22">
        <v>7</v>
      </c>
      <c r="N54" s="139"/>
      <c r="O54" s="21">
        <v>10</v>
      </c>
      <c r="P54" s="22">
        <v>7</v>
      </c>
      <c r="Q54" s="12" t="s">
        <v>150</v>
      </c>
      <c r="R54" s="24">
        <v>5</v>
      </c>
      <c r="S54" s="24">
        <v>5</v>
      </c>
    </row>
    <row r="55" spans="1:19" ht="26.4" customHeight="1" x14ac:dyDescent="0.25">
      <c r="A55" s="233"/>
      <c r="B55" s="38">
        <v>19</v>
      </c>
      <c r="C55" s="10">
        <v>13</v>
      </c>
      <c r="D55" s="11">
        <v>1</v>
      </c>
      <c r="E55" s="139" t="s">
        <v>119</v>
      </c>
      <c r="F55" s="10">
        <v>14</v>
      </c>
      <c r="G55" s="11">
        <v>1</v>
      </c>
      <c r="H55" s="139" t="s">
        <v>119</v>
      </c>
      <c r="I55" s="10">
        <v>15</v>
      </c>
      <c r="J55" s="11">
        <v>1</v>
      </c>
      <c r="K55" s="127" t="s">
        <v>119</v>
      </c>
      <c r="L55" s="10">
        <v>16</v>
      </c>
      <c r="M55" s="11">
        <v>1</v>
      </c>
      <c r="N55" s="139" t="s">
        <v>146</v>
      </c>
      <c r="O55" s="10">
        <v>17</v>
      </c>
      <c r="P55" s="122">
        <v>1</v>
      </c>
      <c r="Q55" s="243" t="s">
        <v>146</v>
      </c>
      <c r="R55" s="14">
        <v>5</v>
      </c>
      <c r="S55" s="14">
        <v>5</v>
      </c>
    </row>
    <row r="56" spans="1:19" ht="31.2" customHeight="1" x14ac:dyDescent="0.25">
      <c r="A56" s="233"/>
      <c r="B56" s="38">
        <v>20</v>
      </c>
      <c r="C56" s="10">
        <v>20</v>
      </c>
      <c r="D56" s="11">
        <v>7</v>
      </c>
      <c r="E56" s="12"/>
      <c r="F56" s="10">
        <v>21</v>
      </c>
      <c r="G56" s="11">
        <v>6</v>
      </c>
      <c r="H56" s="123" t="s">
        <v>72</v>
      </c>
      <c r="I56" s="10">
        <v>22</v>
      </c>
      <c r="J56" s="11">
        <v>7</v>
      </c>
      <c r="K56" s="164"/>
      <c r="L56" s="10">
        <v>23</v>
      </c>
      <c r="M56" s="11">
        <v>7</v>
      </c>
      <c r="N56" s="166" t="s">
        <v>69</v>
      </c>
      <c r="O56" s="10">
        <v>24</v>
      </c>
      <c r="P56" s="11">
        <v>7</v>
      </c>
      <c r="Q56" s="172" t="s">
        <v>118</v>
      </c>
      <c r="R56" s="14">
        <v>5</v>
      </c>
      <c r="S56" s="14">
        <v>5</v>
      </c>
    </row>
    <row r="57" spans="1:19" ht="21.6" customHeight="1" x14ac:dyDescent="0.25">
      <c r="A57" s="233"/>
      <c r="B57" s="35">
        <v>21</v>
      </c>
      <c r="C57" s="16">
        <v>27</v>
      </c>
      <c r="D57" s="17">
        <v>7</v>
      </c>
      <c r="E57" s="241"/>
      <c r="F57" s="16">
        <v>28</v>
      </c>
      <c r="G57" s="17">
        <v>6</v>
      </c>
      <c r="H57" s="32"/>
      <c r="I57" s="16">
        <v>29</v>
      </c>
      <c r="J57" s="17">
        <v>7</v>
      </c>
      <c r="K57" s="152"/>
      <c r="L57" s="16">
        <v>30</v>
      </c>
      <c r="M57" s="17">
        <v>7</v>
      </c>
      <c r="N57" s="161"/>
      <c r="O57" s="16">
        <v>31</v>
      </c>
      <c r="P57" s="121">
        <v>4</v>
      </c>
      <c r="Q57" s="159" t="s">
        <v>151</v>
      </c>
      <c r="R57" s="19">
        <v>5</v>
      </c>
      <c r="S57" s="19">
        <v>5</v>
      </c>
    </row>
    <row r="58" spans="1:19" ht="19.95" customHeight="1" x14ac:dyDescent="0.25">
      <c r="A58" s="219">
        <v>1</v>
      </c>
      <c r="B58" s="36"/>
      <c r="C58" s="7">
        <v>3</v>
      </c>
      <c r="D58" s="4"/>
      <c r="E58" s="242"/>
      <c r="F58" s="7">
        <v>4</v>
      </c>
      <c r="G58" s="4"/>
      <c r="H58" s="158" t="s">
        <v>95</v>
      </c>
      <c r="I58" s="7">
        <v>5</v>
      </c>
      <c r="J58" s="4"/>
      <c r="K58" s="149" t="s">
        <v>104</v>
      </c>
      <c r="L58" s="7">
        <v>6</v>
      </c>
      <c r="M58" s="4"/>
      <c r="N58" s="167"/>
      <c r="O58" s="7">
        <v>7</v>
      </c>
      <c r="P58" s="4"/>
      <c r="Q58" s="167"/>
      <c r="R58" s="8"/>
      <c r="S58" s="8"/>
    </row>
    <row r="59" spans="1:19" ht="43.2" customHeight="1" x14ac:dyDescent="0.25">
      <c r="A59" s="221"/>
      <c r="B59" s="35"/>
      <c r="C59" s="16">
        <v>24</v>
      </c>
      <c r="D59" s="17">
        <v>7</v>
      </c>
      <c r="E59" s="140" t="s">
        <v>13</v>
      </c>
      <c r="F59" s="16">
        <v>25</v>
      </c>
      <c r="G59" s="17">
        <v>5</v>
      </c>
      <c r="H59" s="159" t="s">
        <v>16</v>
      </c>
      <c r="I59" s="16">
        <v>26</v>
      </c>
      <c r="J59" s="17">
        <v>7</v>
      </c>
      <c r="K59" s="150"/>
      <c r="L59" s="16">
        <v>27</v>
      </c>
      <c r="M59" s="121">
        <v>7</v>
      </c>
      <c r="N59" s="181" t="s">
        <v>145</v>
      </c>
      <c r="O59" s="16">
        <v>28</v>
      </c>
      <c r="P59" s="121">
        <v>2</v>
      </c>
      <c r="Q59" s="159" t="s">
        <v>152</v>
      </c>
      <c r="R59" s="19">
        <v>5</v>
      </c>
      <c r="S59" s="19">
        <v>5</v>
      </c>
    </row>
    <row r="60" spans="1:19" ht="16.05" customHeight="1" x14ac:dyDescent="0.25">
      <c r="A60" s="227">
        <v>2</v>
      </c>
      <c r="B60" s="20">
        <v>22</v>
      </c>
      <c r="C60" s="91">
        <v>31</v>
      </c>
      <c r="D60" s="92"/>
      <c r="E60" s="141" t="s">
        <v>105</v>
      </c>
      <c r="F60" s="91">
        <v>1</v>
      </c>
      <c r="G60" s="92"/>
      <c r="H60" s="160" t="s">
        <v>10</v>
      </c>
      <c r="I60" s="91">
        <v>2</v>
      </c>
      <c r="J60" s="92"/>
      <c r="K60" s="151" t="s">
        <v>105</v>
      </c>
      <c r="L60" s="21">
        <v>3</v>
      </c>
      <c r="M60" s="22"/>
      <c r="N60" s="154"/>
      <c r="O60" s="21">
        <v>4</v>
      </c>
      <c r="P60" s="22"/>
      <c r="Q60" s="44"/>
      <c r="R60" s="24"/>
      <c r="S60" s="24"/>
    </row>
    <row r="61" spans="1:19" ht="16.05" customHeight="1" x14ac:dyDescent="0.25">
      <c r="A61" s="228"/>
      <c r="B61" s="9">
        <v>23</v>
      </c>
      <c r="C61" s="10">
        <v>7</v>
      </c>
      <c r="D61" s="11"/>
      <c r="E61" s="142"/>
      <c r="F61" s="10">
        <v>8</v>
      </c>
      <c r="G61" s="11"/>
      <c r="H61" s="153"/>
      <c r="I61" s="10">
        <v>9</v>
      </c>
      <c r="J61" s="11"/>
      <c r="K61" s="127"/>
      <c r="L61" s="10">
        <v>10</v>
      </c>
      <c r="M61" s="11"/>
      <c r="N61" s="139"/>
      <c r="O61" s="10">
        <v>11</v>
      </c>
      <c r="P61" s="11"/>
      <c r="Q61" s="32"/>
      <c r="R61" s="14"/>
      <c r="S61" s="14"/>
    </row>
    <row r="62" spans="1:19" ht="14.4" customHeight="1" x14ac:dyDescent="0.25">
      <c r="A62" s="228"/>
      <c r="B62" s="9"/>
      <c r="C62" s="10">
        <v>14</v>
      </c>
      <c r="D62" s="11"/>
      <c r="E62" s="130"/>
      <c r="F62" s="10">
        <v>15</v>
      </c>
      <c r="G62" s="11"/>
      <c r="H62" s="153"/>
      <c r="I62" s="10">
        <v>16</v>
      </c>
      <c r="J62" s="11"/>
      <c r="K62" s="133"/>
      <c r="L62" s="10">
        <v>17</v>
      </c>
      <c r="M62" s="11"/>
      <c r="N62" s="153"/>
      <c r="O62" s="10">
        <v>18</v>
      </c>
      <c r="P62" s="11"/>
      <c r="Q62" s="12"/>
      <c r="R62" s="14"/>
      <c r="S62" s="14"/>
    </row>
    <row r="63" spans="1:19" ht="14.4" customHeight="1" x14ac:dyDescent="0.25">
      <c r="A63" s="229"/>
      <c r="B63" s="15"/>
      <c r="C63" s="16">
        <v>21</v>
      </c>
      <c r="D63" s="17"/>
      <c r="E63" s="143"/>
      <c r="F63" s="16">
        <v>22</v>
      </c>
      <c r="G63" s="17"/>
      <c r="H63" s="161"/>
      <c r="I63" s="16">
        <v>23</v>
      </c>
      <c r="J63" s="17"/>
      <c r="K63" s="152"/>
      <c r="L63" s="16">
        <v>24</v>
      </c>
      <c r="M63" s="17"/>
      <c r="N63" s="161"/>
      <c r="O63" s="16">
        <v>25</v>
      </c>
      <c r="P63" s="17"/>
      <c r="Q63" s="18"/>
      <c r="R63" s="19"/>
      <c r="S63" s="19"/>
    </row>
    <row r="64" spans="1:19" ht="20.25" customHeight="1" x14ac:dyDescent="0.25">
      <c r="A64" s="234" t="s">
        <v>98</v>
      </c>
      <c r="B64" s="235"/>
      <c r="C64" s="236"/>
      <c r="D64" s="45">
        <f>SUM(D38:D63)</f>
        <v>113</v>
      </c>
      <c r="E64" s="144"/>
      <c r="F64" s="46"/>
      <c r="G64" s="45">
        <f>SUM(G38:G63)</f>
        <v>106</v>
      </c>
      <c r="H64" s="162"/>
      <c r="I64" s="46"/>
      <c r="J64" s="45">
        <f>SUM(J38:J63)</f>
        <v>116</v>
      </c>
      <c r="K64" s="47"/>
      <c r="L64" s="48"/>
      <c r="M64" s="45">
        <f>SUM(M38:M63)</f>
        <v>128</v>
      </c>
      <c r="N64" s="162"/>
      <c r="O64" s="48"/>
      <c r="P64" s="45">
        <f>SUM(P38:P63)</f>
        <v>127</v>
      </c>
      <c r="Q64" s="49">
        <f>D64+G64+J64+M64+P64</f>
        <v>590</v>
      </c>
      <c r="R64" s="50">
        <f>SUM(R38:R63)</f>
        <v>96</v>
      </c>
      <c r="S64" s="50">
        <f>SUM(S38:S63)</f>
        <v>96</v>
      </c>
    </row>
    <row r="65" spans="1:19" ht="20.25" customHeight="1" x14ac:dyDescent="0.25">
      <c r="A65" s="222" t="s">
        <v>101</v>
      </c>
      <c r="B65" s="223"/>
      <c r="C65" s="224"/>
      <c r="D65" s="51">
        <f>D31+D64</f>
        <v>229</v>
      </c>
      <c r="E65" s="145"/>
      <c r="F65" s="46"/>
      <c r="G65" s="51">
        <f>G31+G64</f>
        <v>206</v>
      </c>
      <c r="H65" s="163"/>
      <c r="I65" s="46"/>
      <c r="J65" s="51">
        <f>J31+J64</f>
        <v>230</v>
      </c>
      <c r="K65" s="49"/>
      <c r="L65" s="48"/>
      <c r="M65" s="51">
        <f>M31+M64</f>
        <v>254</v>
      </c>
      <c r="N65" s="163"/>
      <c r="O65" s="48"/>
      <c r="P65" s="51">
        <f>P31+P64</f>
        <v>255</v>
      </c>
      <c r="Q65" s="49">
        <f>Q31+Q64</f>
        <v>1174</v>
      </c>
      <c r="R65" s="52">
        <f>SUM(R31+R64)</f>
        <v>192</v>
      </c>
      <c r="S65" s="52">
        <f>SUM(S31+S64)</f>
        <v>192</v>
      </c>
    </row>
    <row r="66" spans="1:19" x14ac:dyDescent="0.25">
      <c r="A66" s="182" t="s">
        <v>87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</row>
    <row r="68" spans="1:19" x14ac:dyDescent="0.25">
      <c r="H68" s="3"/>
    </row>
    <row r="69" spans="1:19" x14ac:dyDescent="0.25">
      <c r="H69" s="3"/>
    </row>
  </sheetData>
  <mergeCells count="69">
    <mergeCell ref="A16:A19"/>
    <mergeCell ref="A24:A28"/>
    <mergeCell ref="A58:A59"/>
    <mergeCell ref="A29:A30"/>
    <mergeCell ref="A38:A39"/>
    <mergeCell ref="A64:C64"/>
    <mergeCell ref="A53:A57"/>
    <mergeCell ref="S2:S6"/>
    <mergeCell ref="S33:S37"/>
    <mergeCell ref="O5:O6"/>
    <mergeCell ref="C5:C6"/>
    <mergeCell ref="E5:E6"/>
    <mergeCell ref="F5:F6"/>
    <mergeCell ref="H5:H6"/>
    <mergeCell ref="D5:D6"/>
    <mergeCell ref="G5:G6"/>
    <mergeCell ref="I5:I6"/>
    <mergeCell ref="L5:L6"/>
    <mergeCell ref="I36:I37"/>
    <mergeCell ref="A31:C31"/>
    <mergeCell ref="A12:A15"/>
    <mergeCell ref="H36:H37"/>
    <mergeCell ref="A7:A11"/>
    <mergeCell ref="A20:A23"/>
    <mergeCell ref="A65:C65"/>
    <mergeCell ref="I34:K35"/>
    <mergeCell ref="A32:R32"/>
    <mergeCell ref="O34:Q35"/>
    <mergeCell ref="R33:R37"/>
    <mergeCell ref="L34:N35"/>
    <mergeCell ref="J36:J37"/>
    <mergeCell ref="F36:F37"/>
    <mergeCell ref="C36:C37"/>
    <mergeCell ref="A60:A63"/>
    <mergeCell ref="A45:A48"/>
    <mergeCell ref="A40:A44"/>
    <mergeCell ref="A49:A52"/>
    <mergeCell ref="A1:R1"/>
    <mergeCell ref="A2:A6"/>
    <mergeCell ref="B2:B6"/>
    <mergeCell ref="C2:Q2"/>
    <mergeCell ref="C3:E4"/>
    <mergeCell ref="F3:H4"/>
    <mergeCell ref="I3:K4"/>
    <mergeCell ref="J5:J6"/>
    <mergeCell ref="R2:R6"/>
    <mergeCell ref="M5:M6"/>
    <mergeCell ref="P5:P6"/>
    <mergeCell ref="N5:N6"/>
    <mergeCell ref="L3:N4"/>
    <mergeCell ref="Q5:Q6"/>
    <mergeCell ref="K5:K6"/>
    <mergeCell ref="O3:Q4"/>
    <mergeCell ref="A66:S66"/>
    <mergeCell ref="B33:B37"/>
    <mergeCell ref="C33:Q33"/>
    <mergeCell ref="C34:E35"/>
    <mergeCell ref="F34:H35"/>
    <mergeCell ref="O36:O37"/>
    <mergeCell ref="P36:P37"/>
    <mergeCell ref="Q36:Q37"/>
    <mergeCell ref="D36:D37"/>
    <mergeCell ref="E36:E37"/>
    <mergeCell ref="K36:K37"/>
    <mergeCell ref="L36:L37"/>
    <mergeCell ref="M36:M37"/>
    <mergeCell ref="A33:A37"/>
    <mergeCell ref="N36:N37"/>
    <mergeCell ref="G36:G37"/>
  </mergeCells>
  <phoneticPr fontId="24" type="noConversion"/>
  <printOptions horizontalCentered="1"/>
  <pageMargins left="3.9305556565523148E-2" right="3.9305556565523148E-2" top="0.19666667282581329" bottom="0" header="0.31486111879348755" footer="0.31486111879348755"/>
  <pageSetup paperSize="12" scale="61" orientation="landscape" horizontalDpi="300" verticalDpi="300" r:id="rId1"/>
  <rowBreaks count="1" manualBreakCount="1">
    <brk id="31" max="104857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6563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전체</vt:lpstr>
      <vt:lpstr>전체!Print_Area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교원용</dc:creator>
  <cp:lastModifiedBy>leesujin</cp:lastModifiedBy>
  <cp:revision>292</cp:revision>
  <cp:lastPrinted>2021-07-15T23:13:38Z</cp:lastPrinted>
  <dcterms:created xsi:type="dcterms:W3CDTF">2006-12-21T01:02:29Z</dcterms:created>
  <dcterms:modified xsi:type="dcterms:W3CDTF">2021-07-15T23:24:24Z</dcterms:modified>
  <cp:version>1000.0100.01</cp:version>
</cp:coreProperties>
</file>